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0-PZ\00-COPZ\Tlačivá\"/>
    </mc:Choice>
  </mc:AlternateContent>
  <xr:revisionPtr revIDLastSave="0" documentId="13_ncr:1_{B97FBDB9-A01A-4C69-AFA6-EA08737ACA80}" xr6:coauthVersionLast="47" xr6:coauthVersionMax="47" xr10:uidLastSave="{00000000-0000-0000-0000-000000000000}"/>
  <workbookProtection workbookAlgorithmName="SHA-512" workbookHashValue="hefIeXWnEfAQp14pnZIWDX1BSV7xQmE5OifDbmGj2GKlnnt1ZYXbKcQ65a74FwIVZXLT1DVRCSiNWe9ahXUCxw==" workbookSaltValue="Dze65rg+3Ocoi1QkzkocPw==" workbookSpinCount="100000" lockStructure="1"/>
  <bookViews>
    <workbookView xWindow="-109" yWindow="-109" windowWidth="23040" windowHeight="13762" xr2:uid="{93585966-6BA8-4720-A901-F92DC866468B}"/>
  </bookViews>
  <sheets>
    <sheet name="English"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S25" i="2"/>
  <c r="S24" i="2"/>
  <c r="S23" i="2"/>
  <c r="S22" i="2"/>
  <c r="S21" i="2"/>
  <c r="S18" i="2"/>
  <c r="S17" i="2"/>
  <c r="S16" i="2"/>
  <c r="S15" i="2"/>
  <c r="S14" i="2"/>
  <c r="S19" i="2" l="1"/>
  <c r="S27" i="2"/>
  <c r="Q28" i="2" s="1"/>
</calcChain>
</file>

<file path=xl/sharedStrings.xml><?xml version="1.0" encoding="utf-8"?>
<sst xmlns="http://schemas.openxmlformats.org/spreadsheetml/2006/main" count="136" uniqueCount="85">
  <si>
    <t>-</t>
  </si>
  <si>
    <t>PRVÁ ZVÁRAČSKÁ, a. s.
Kopčianska 14, 851 01 Bratislava 5</t>
  </si>
  <si>
    <t>T88-COPZ-2023-1_en</t>
  </si>
  <si>
    <t>Activity</t>
  </si>
  <si>
    <t>Item</t>
  </si>
  <si>
    <t>Title, name, surname:</t>
  </si>
  <si>
    <t>Date and place of birth:</t>
  </si>
  <si>
    <t>STRUCTURED CREDIT SYSTEM</t>
  </si>
  <si>
    <t>Certification Body for certification of welding and NDT persons</t>
  </si>
  <si>
    <t>according to EN ISO 9712:2021 and CS-21-NDT_v2</t>
  </si>
  <si>
    <t>Method:</t>
  </si>
  <si>
    <t>Level:</t>
  </si>
  <si>
    <t>Level 1</t>
  </si>
  <si>
    <t>Level 2</t>
  </si>
  <si>
    <t>Level 3</t>
  </si>
  <si>
    <t>Scored points</t>
  </si>
  <si>
    <t>1. year</t>
  </si>
  <si>
    <t>2. year</t>
  </si>
  <si>
    <t>3. year</t>
  </si>
  <si>
    <t>4. year</t>
  </si>
  <si>
    <t>In total in 5 years</t>
  </si>
  <si>
    <t>Part A</t>
  </si>
  <si>
    <r>
      <t xml:space="preserve">Performance of NDT activities </t>
    </r>
    <r>
      <rPr>
        <vertAlign val="superscript"/>
        <sz val="7.5"/>
        <color rgb="FF000000"/>
        <rFont val="Arial"/>
        <family val="2"/>
        <charset val="238"/>
      </rPr>
      <t>a)</t>
    </r>
  </si>
  <si>
    <t>Completion of theoretical training in the method</t>
  </si>
  <si>
    <t>Completion of practical training in the method</t>
  </si>
  <si>
    <t>Delivery of practical or theoretical training in NDT in the method considered</t>
  </si>
  <si>
    <r>
      <t xml:space="preserve">Participation in research activities in NDT field or engineering in NDT </t>
    </r>
    <r>
      <rPr>
        <vertAlign val="superscript"/>
        <sz val="7.5"/>
        <color rgb="FF000000"/>
        <rFont val="Arial"/>
        <family val="2"/>
        <charset val="238"/>
      </rPr>
      <t>b)</t>
    </r>
  </si>
  <si>
    <t>2 /
day</t>
  </si>
  <si>
    <t>1 /
day</t>
  </si>
  <si>
    <t>1 /
week</t>
  </si>
  <si>
    <t>1 / 
presen-
totion</t>
  </si>
  <si>
    <t>1 /
mem-
bership</t>
  </si>
  <si>
    <t>2 /
mentee</t>
  </si>
  <si>
    <t>1 /
commitee</t>
  </si>
  <si>
    <t>2 / 
activity</t>
  </si>
  <si>
    <t>Point granted per activity</t>
  </si>
  <si>
    <t>Max. No. of points per year of activity</t>
  </si>
  <si>
    <t>5. year</t>
  </si>
  <si>
    <r>
      <rPr>
        <b/>
        <sz val="7.5"/>
        <color rgb="FF000000"/>
        <rFont val="Arial"/>
        <family val="2"/>
        <charset val="238"/>
      </rPr>
      <t>Sum of part A</t>
    </r>
    <r>
      <rPr>
        <sz val="7.5"/>
        <color rgb="FF000000"/>
        <rFont val="Arial"/>
        <family val="2"/>
        <charset val="238"/>
      </rPr>
      <t xml:space="preserve"> (Candidates must obtain from this part: in the 1. level at least 75 points, in the 2. level at least 50 points, in the 3. level for recertification a minimum of 50 and a maximum of 70 points)</t>
    </r>
  </si>
  <si>
    <t>Part B</t>
  </si>
  <si>
    <t>Participation to a technical seminar/paper in the field of method or technique</t>
  </si>
  <si>
    <t>Presenting a technical seminar/paper in the field of method or technique</t>
  </si>
  <si>
    <t>Current individual membership in NDT or NDT related society</t>
  </si>
  <si>
    <t>Technical oversight and mentoring of NDT personnel/trainee in the relevant method</t>
  </si>
  <si>
    <t>Participation or convenorship in standardization and technical committees</t>
  </si>
  <si>
    <t>Performing a technical NDT role within a certification body</t>
  </si>
  <si>
    <r>
      <rPr>
        <b/>
        <sz val="7.5"/>
        <color rgb="FF000000"/>
        <rFont val="Arial"/>
        <family val="2"/>
        <charset val="238"/>
      </rPr>
      <t>Sum of part B</t>
    </r>
    <r>
      <rPr>
        <sz val="7.5"/>
        <color rgb="FF000000"/>
        <rFont val="Arial"/>
        <family val="2"/>
        <charset val="238"/>
      </rPr>
      <t xml:space="preserve"> (Candidates in the 3. level for recertification must obtain a minimum of 30 and a maximum of 50 points from this part)</t>
    </r>
  </si>
  <si>
    <r>
      <t>Total</t>
    </r>
    <r>
      <rPr>
        <sz val="8"/>
        <color rgb="FF000000"/>
        <rFont val="Arial"/>
        <family val="2"/>
        <charset val="238"/>
      </rPr>
      <t xml:space="preserve"> </t>
    </r>
    <r>
      <rPr>
        <sz val="7"/>
        <color rgb="FF000000"/>
        <rFont val="Arial"/>
        <family val="2"/>
        <charset val="238"/>
      </rPr>
      <t>(minimum 100 points for prolongation the validity of the certification after 5 years or recertification after 10 years in the 3rd level)</t>
    </r>
  </si>
  <si>
    <t>I declare that the information given in this form is true and as proof I am attaching documents confirming the acquisition of credits in items 2-11.</t>
  </si>
  <si>
    <t>In</t>
  </si>
  <si>
    <t>place</t>
  </si>
  <si>
    <t>on</t>
  </si>
  <si>
    <t>date</t>
  </si>
  <si>
    <t>candidate's signature</t>
  </si>
  <si>
    <t>Max. No. of points over 5 years</t>
  </si>
  <si>
    <t>head of NDT examination</t>
  </si>
  <si>
    <r>
      <t xml:space="preserve">PASSED / FAILED </t>
    </r>
    <r>
      <rPr>
        <b/>
        <vertAlign val="superscript"/>
        <sz val="8"/>
        <color theme="1"/>
        <rFont val="Arial"/>
        <family val="2"/>
        <charset val="238"/>
      </rPr>
      <t>*)</t>
    </r>
  </si>
  <si>
    <t>Evaluation of the structured credit system:</t>
  </si>
  <si>
    <t xml:space="preserve"> NOTE: Where the term "year(s)" is noted in this table, this is specified as a certification year and not as a calendar year.
 a) for level 3 also includes examination of candidates for NDT
 b) includes: design of NDT control, implementation of NDT in production, implementation or verification of NDT procedures, assessment of suppliers and NDT techniques, resolution of non-conformities
 in production, responsibility for NDT equipment, coordination of NDT work, validation of NDT techniques</t>
  </si>
  <si>
    <t>Guide for the Structured credit system</t>
  </si>
  <si>
    <r>
      <t xml:space="preserve">The structured credit system is a way to extend the NDT qualification after the first 5-year period of validity of the certification. To meet the credit system, you must earn at least </t>
    </r>
    <r>
      <rPr>
        <b/>
        <u/>
        <sz val="8.5"/>
        <color theme="1"/>
        <rFont val="Arial"/>
        <family val="2"/>
        <charset val="238"/>
      </rPr>
      <t>100 points</t>
    </r>
    <r>
      <rPr>
        <sz val="8.5"/>
        <color theme="1"/>
        <rFont val="Arial"/>
        <family val="2"/>
        <charset val="238"/>
      </rPr>
      <t xml:space="preserve"> in the previous 5-year NDT period. The certification year is considered to be the </t>
    </r>
    <r>
      <rPr>
        <b/>
        <sz val="8.5"/>
        <color theme="1"/>
        <rFont val="Arial"/>
        <family val="2"/>
        <charset val="238"/>
      </rPr>
      <t>certification year</t>
    </r>
    <r>
      <rPr>
        <sz val="8.5"/>
        <color theme="1"/>
        <rFont val="Arial"/>
        <family val="2"/>
        <charset val="238"/>
      </rPr>
      <t xml:space="preserve"> starting with the date of validity of the certificate, not the calendar year. The table precisely defines the maximum number of points that can be obtained in 1 year and in a period of 5 years.</t>
    </r>
  </si>
  <si>
    <t>If you cannot meet the conditions of the credit system, you must pass a practical test, which consists of evaluating 1 to 3 NDT test samples, depending on the number of product sectors obtained (1-2 sectors 1 sample, 3-4 sectors 2 samples, 5 and more 3 samples).</t>
  </si>
  <si>
    <t>Part A is generally intended for NDT personnel working and training in NDT.</t>
  </si>
  <si>
    <t>Part B is specific to NDT professionals where points can be earned for membership, participation in committees as well as NDT conferences.</t>
  </si>
  <si>
    <r>
      <t xml:space="preserve">A candidate certified in NDT </t>
    </r>
    <r>
      <rPr>
        <b/>
        <sz val="8.5"/>
        <color theme="1"/>
        <rFont val="Arial"/>
        <family val="2"/>
        <charset val="238"/>
      </rPr>
      <t>Level 1</t>
    </r>
    <r>
      <rPr>
        <sz val="8.5"/>
        <color theme="1"/>
        <rFont val="Arial"/>
        <family val="2"/>
        <charset val="238"/>
      </rPr>
      <t xml:space="preserve"> must obtain a minimum of 75 points in Part A.</t>
    </r>
  </si>
  <si>
    <r>
      <t xml:space="preserve">A candidate certified in NDT </t>
    </r>
    <r>
      <rPr>
        <b/>
        <sz val="8.5"/>
        <color theme="1"/>
        <rFont val="Arial"/>
        <family val="2"/>
        <charset val="238"/>
      </rPr>
      <t>Level 2</t>
    </r>
    <r>
      <rPr>
        <sz val="8.5"/>
        <color theme="1"/>
        <rFont val="Arial"/>
        <family val="2"/>
        <charset val="238"/>
      </rPr>
      <t xml:space="preserve"> must obtain a minimum of 50 points in Part A.</t>
    </r>
  </si>
  <si>
    <r>
      <t xml:space="preserve">A candidate certified in NDT </t>
    </r>
    <r>
      <rPr>
        <b/>
        <sz val="8.5"/>
        <color theme="1"/>
        <rFont val="Arial"/>
        <family val="2"/>
        <charset val="238"/>
      </rPr>
      <t>Level 3</t>
    </r>
    <r>
      <rPr>
        <sz val="8.5"/>
        <color theme="1"/>
        <rFont val="Arial"/>
        <family val="2"/>
        <charset val="238"/>
      </rPr>
      <t xml:space="preserve"> must obtain a minimum of 50 and a maximum of 70 points in Part A and a minimum of 30 and a maximum of 50 points in Part B for recertification.</t>
    </r>
  </si>
  <si>
    <t>Description</t>
  </si>
  <si>
    <r>
      <t xml:space="preserve">You earn points for performing NDT activities, working in NDT.
</t>
    </r>
    <r>
      <rPr>
        <u/>
        <sz val="7.5"/>
        <color theme="1"/>
        <rFont val="Arial"/>
        <family val="2"/>
        <charset val="238"/>
      </rPr>
      <t>The maximum you can get:</t>
    </r>
    <r>
      <rPr>
        <sz val="7.5"/>
        <color theme="1"/>
        <rFont val="Arial"/>
        <family val="2"/>
        <charset val="238"/>
      </rPr>
      <t xml:space="preserve"> 2 points/day, 25 points/year and 95 points/5 years</t>
    </r>
  </si>
  <si>
    <t>Performing a technical NDT role within a certification points</t>
  </si>
  <si>
    <r>
      <t xml:space="preserve">You can earn points for participating in an educational event/training in a given NDT method (in which you are certified) aimed at increasing your qualifications (eg NDT technique for UT Phased Array, TOFD; other specific NDT techniques for the given method).
</t>
    </r>
    <r>
      <rPr>
        <u/>
        <sz val="7.5"/>
        <color theme="1"/>
        <rFont val="Arial"/>
        <family val="2"/>
        <charset val="238"/>
      </rPr>
      <t>The maximum you can get:</t>
    </r>
    <r>
      <rPr>
        <sz val="7.5"/>
        <color theme="1"/>
        <rFont val="Arial"/>
        <family val="2"/>
        <charset val="238"/>
      </rPr>
      <t xml:space="preserve"> 1 point/day, 5 points/year and 15 points/5 years</t>
    </r>
  </si>
  <si>
    <r>
      <t xml:space="preserve">Only a person certified to level 2 or 3 can get points for this activity. This is the activity of a lecturer, a teacher who educates other people in the given NDT method in which he is certified.
</t>
    </r>
    <r>
      <rPr>
        <u/>
        <sz val="7.5"/>
        <color theme="1"/>
        <rFont val="Arial"/>
        <family val="2"/>
        <charset val="238"/>
      </rPr>
      <t>The maximum you can get:</t>
    </r>
    <r>
      <rPr>
        <sz val="7.5"/>
        <color theme="1"/>
        <rFont val="Arial"/>
        <family val="2"/>
        <charset val="238"/>
      </rPr>
      <t xml:space="preserve"> 1 point/day, 15 points/year and 75 points/5 years</t>
    </r>
  </si>
  <si>
    <r>
      <t xml:space="preserve">This activity is specific to the NDT activity itself, including, for example, the design of NDT inspection, implementation of NDT in production, implementation or verification of NDT procedures, evaluation of suppliers and NDT techniques, resolution of non-conformities in production, responsibility for NDT equipment, coordination of NDT work, validation of NDT techniques.
</t>
    </r>
    <r>
      <rPr>
        <u/>
        <sz val="7.5"/>
        <color theme="1"/>
        <rFont val="Arial"/>
        <family val="2"/>
        <charset val="238"/>
      </rPr>
      <t>The maximum you can get:</t>
    </r>
    <r>
      <rPr>
        <sz val="7.5"/>
        <color theme="1"/>
        <rFont val="Arial"/>
        <family val="2"/>
        <charset val="238"/>
      </rPr>
      <t xml:space="preserve"> 1 point/week, 15 points/year and 60 points/5 years</t>
    </r>
  </si>
  <si>
    <r>
      <t xml:space="preserve">Only a person certified to level 2 or 3 can earn points for this activity. This activity is considered an NDT activity performed within the framework of the certification points and in cooperation with the certification points (subcontracting). 
</t>
    </r>
    <r>
      <rPr>
        <u/>
        <sz val="7.5"/>
        <color theme="1"/>
        <rFont val="Arial"/>
        <family val="2"/>
        <charset val="238"/>
      </rPr>
      <t>The maximum you can get:</t>
    </r>
    <r>
      <rPr>
        <sz val="7.5"/>
        <color theme="1"/>
        <rFont val="Arial"/>
        <family val="2"/>
        <charset val="238"/>
      </rPr>
      <t xml:space="preserve"> 2 points/activity, 10 points/year and 30(40) points/5 years according to level</t>
    </r>
  </si>
  <si>
    <r>
      <t xml:space="preserve">Only a person certified to level 2 or 3 can get points for this activity. This activity is considered valid membership in the given year in the technical standardization commission, e.g. STN, ČSN, ... .
</t>
    </r>
    <r>
      <rPr>
        <u/>
        <sz val="7.5"/>
        <color theme="1"/>
        <rFont val="Arial"/>
        <family val="2"/>
        <charset val="238"/>
      </rPr>
      <t>The maximum you can get:</t>
    </r>
    <r>
      <rPr>
        <sz val="7.5"/>
        <color theme="1"/>
        <rFont val="Arial"/>
        <family val="2"/>
        <charset val="238"/>
      </rPr>
      <t xml:space="preserve"> 1 point/commitee, 3(4) points/year and 15(20) points/5 years according to level</t>
    </r>
  </si>
  <si>
    <r>
      <t xml:space="preserve">In Slovakia, this activity is considered valid membership in the given year: in SSNDT; in the Committee for NDT Certification Schemes; membership in international NDT commissions and others accepted by the certification. 
</t>
    </r>
    <r>
      <rPr>
        <u/>
        <sz val="7.5"/>
        <color theme="1"/>
        <rFont val="Arial"/>
        <family val="2"/>
        <charset val="238"/>
      </rPr>
      <t>The maximum you can get:</t>
    </r>
    <r>
      <rPr>
        <sz val="7.5"/>
        <color theme="1"/>
        <rFont val="Arial"/>
        <family val="2"/>
        <charset val="238"/>
      </rPr>
      <t xml:space="preserve"> 1 point/membership, 2 points/year and 5 points/5 years</t>
    </r>
  </si>
  <si>
    <r>
      <t xml:space="preserve">This activity is considered to be a lecture at a conference, technical seminar, professional event, the purpose of which is to sell and spread new knowledge in a given NDT method or technique.
</t>
    </r>
    <r>
      <rPr>
        <u/>
        <sz val="7.5"/>
        <color theme="1"/>
        <rFont val="Arial"/>
        <family val="2"/>
        <charset val="238"/>
      </rPr>
      <t>The maximum you can get:</t>
    </r>
    <r>
      <rPr>
        <sz val="7.5"/>
        <color theme="1"/>
        <rFont val="Arial"/>
        <family val="2"/>
        <charset val="238"/>
      </rPr>
      <t xml:space="preserve"> 1 point/presentation, 3 points/year and a 15 points/5 years</t>
    </r>
  </si>
  <si>
    <r>
      <t xml:space="preserve">This activity is considered to be participation in a conference, seminar, professional event, the purpose of which is to acquire new knowledge in a given NDT method or technique.
</t>
    </r>
    <r>
      <rPr>
        <u/>
        <sz val="7.5"/>
        <color theme="1"/>
        <rFont val="Arial"/>
        <family val="2"/>
        <charset val="238"/>
      </rPr>
      <t>The maximum you can get:</t>
    </r>
    <r>
      <rPr>
        <sz val="7.5"/>
        <color theme="1"/>
        <rFont val="Arial"/>
        <family val="2"/>
        <charset val="238"/>
      </rPr>
      <t xml:space="preserve"> 1 point/day, 2 points/year and 10 points/5 years</t>
    </r>
  </si>
  <si>
    <r>
      <t xml:space="preserve">You can earn points for participating in a workshop/practical training where you improve your NDT skills in the given method in which you are certified, the purpose of which is to increase your qualification (eg NDT technique for UT Phased Array, TOFD; other specific NDT techniques for the given method).
</t>
    </r>
    <r>
      <rPr>
        <u/>
        <sz val="7.5"/>
        <color theme="1"/>
        <rFont val="Arial"/>
        <family val="2"/>
        <charset val="238"/>
      </rPr>
      <t>The maximum you can get:</t>
    </r>
    <r>
      <rPr>
        <sz val="7.5"/>
        <color theme="1"/>
        <rFont val="Arial"/>
        <family val="2"/>
        <charset val="238"/>
      </rPr>
      <t xml:space="preserve"> 2 points/day, 10 points/year and 25 points/5 years</t>
    </r>
  </si>
  <si>
    <t>Example</t>
  </si>
  <si>
    <t>Page 2/2</t>
  </si>
  <si>
    <t>Page 1/2</t>
  </si>
  <si>
    <r>
      <t xml:space="preserve">Only a person certified to level 2 or 3 can earn points for this activity. This activity is considered personal education or training of NDT workers whom you lead and supervise their activities. 
</t>
    </r>
    <r>
      <rPr>
        <u/>
        <sz val="7.5"/>
        <color theme="1"/>
        <rFont val="Arial"/>
        <family val="2"/>
        <charset val="238"/>
      </rPr>
      <t>The maximum you can get:</t>
    </r>
    <r>
      <rPr>
        <sz val="7.5"/>
        <color theme="1"/>
        <rFont val="Arial"/>
        <family val="2"/>
        <charset val="238"/>
      </rPr>
      <t xml:space="preserve"> 2 points/mentee, 10 points/year and 30(40) points/5 years accodring to level</t>
    </r>
  </si>
  <si>
    <r>
      <t xml:space="preserve">I am an NDT worker performing regular NDT activities. I have worked in this field for 5 years, so I can apply in Part A, Activity No. 1 ... </t>
    </r>
    <r>
      <rPr>
        <b/>
        <sz val="7.5"/>
        <color theme="1"/>
        <rFont val="Arial"/>
        <family val="2"/>
        <charset val="238"/>
      </rPr>
      <t>95 points</t>
    </r>
    <r>
      <rPr>
        <sz val="7.5"/>
        <color theme="1"/>
        <rFont val="Arial"/>
        <family val="2"/>
        <charset val="238"/>
      </rPr>
      <t xml:space="preserve"> for 5 years of activity. However, this is not enough for me to recognize the credit system and I need to get another 5 points for another activity, for example: I was at a conference where the topic of NDT was discussed and according to Part B, Activity No. 6 I got </t>
    </r>
    <r>
      <rPr>
        <b/>
        <sz val="7.5"/>
        <color theme="1"/>
        <rFont val="Arial"/>
        <family val="2"/>
        <charset val="238"/>
      </rPr>
      <t>2 points</t>
    </r>
    <r>
      <rPr>
        <sz val="7.5"/>
        <color theme="1"/>
        <rFont val="Arial"/>
        <family val="2"/>
        <charset val="238"/>
      </rPr>
      <t xml:space="preserve"> in two days. Next, we applied NDT inspection for a new customer and I participated in setting up the NDT inspection. According to Part A, Activity no. 5 I worked for 3 weeks to set up the NDT control, so I can apply </t>
    </r>
    <r>
      <rPr>
        <b/>
        <sz val="7.5"/>
        <color theme="1"/>
        <rFont val="Arial"/>
        <family val="2"/>
        <charset val="238"/>
      </rPr>
      <t>3 points</t>
    </r>
    <r>
      <rPr>
        <sz val="7.5"/>
        <color theme="1"/>
        <rFont val="Arial"/>
        <family val="2"/>
        <charset val="238"/>
      </rPr>
      <t xml:space="preserve"> to the credit system. In total, I already have the required </t>
    </r>
    <r>
      <rPr>
        <b/>
        <sz val="7.5"/>
        <color theme="1"/>
        <rFont val="Arial"/>
        <family val="2"/>
        <charset val="238"/>
      </rPr>
      <t>100 points</t>
    </r>
    <r>
      <rPr>
        <sz val="7.5"/>
        <color theme="1"/>
        <rFont val="Arial"/>
        <family val="2"/>
        <charset val="238"/>
      </rPr>
      <t xml:space="preserve"> (95+2+3). I am attaching a confirmation of participation from the conference, and for setting up an NDT inspection for a new customer, the employer will issue me a confirmation of the duration of this activity. I am also attaching the </t>
    </r>
    <r>
      <rPr>
        <b/>
        <sz val="7.5"/>
        <color theme="1"/>
        <rFont val="Arial"/>
        <family val="2"/>
        <charset val="238"/>
      </rPr>
      <t>T05-COPZ</t>
    </r>
    <r>
      <rPr>
        <sz val="7.5"/>
        <color theme="1"/>
        <rFont val="Arial"/>
        <family val="2"/>
        <charset val="238"/>
      </rPr>
      <t xml:space="preserve"> extension request, </t>
    </r>
    <r>
      <rPr>
        <b/>
        <sz val="7.5"/>
        <color theme="1"/>
        <rFont val="Arial"/>
        <family val="2"/>
        <charset val="238"/>
      </rPr>
      <t>T55-COPZ</t>
    </r>
    <r>
      <rPr>
        <sz val="7.5"/>
        <color theme="1"/>
        <rFont val="Arial"/>
        <family val="2"/>
        <charset val="238"/>
      </rPr>
      <t xml:space="preserve"> eye examination confirmation and </t>
    </r>
    <r>
      <rPr>
        <b/>
        <sz val="7.5"/>
        <color theme="1"/>
        <rFont val="Arial"/>
        <family val="2"/>
        <charset val="238"/>
      </rPr>
      <t>T60-COPZ</t>
    </r>
    <r>
      <rPr>
        <sz val="7.5"/>
        <color theme="1"/>
        <rFont val="Arial"/>
        <family val="2"/>
        <charset val="238"/>
      </rPr>
      <t xml:space="preserve"> activity information.</t>
    </r>
  </si>
  <si>
    <r>
      <rPr>
        <b/>
        <sz val="7.5"/>
        <color theme="1"/>
        <rFont val="Arial"/>
        <family val="2"/>
        <charset val="238"/>
      </rPr>
      <t>Documents confirming</t>
    </r>
    <r>
      <rPr>
        <sz val="7.5"/>
        <color theme="1"/>
        <rFont val="Arial"/>
        <family val="2"/>
        <charset val="238"/>
      </rPr>
      <t xml:space="preserve"> participation in the given activity must be attached to activities 2 - 11. On the confirmations, please indicate the duration, the subject of the activity, and indicate on the confirmation at the top how many points and in which part of the credit system you are applying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</si>
</sst>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0"/>
      <color theme="1"/>
      <name val="Arial"/>
      <family val="2"/>
      <charset val="238"/>
    </font>
    <font>
      <b/>
      <sz val="16"/>
      <color theme="1"/>
      <name val="Arial"/>
      <family val="2"/>
      <charset val="238"/>
    </font>
    <font>
      <b/>
      <sz val="8"/>
      <color theme="1"/>
      <name val="Arial"/>
      <family val="2"/>
      <charset val="238"/>
    </font>
    <font>
      <b/>
      <sz val="8"/>
      <color rgb="FF000000"/>
      <name val="Arial"/>
      <family val="2"/>
      <charset val="238"/>
    </font>
    <font>
      <sz val="11"/>
      <color theme="1"/>
      <name val="Arial"/>
      <family val="2"/>
      <charset val="238"/>
    </font>
    <font>
      <sz val="8"/>
      <color theme="1"/>
      <name val="Arial"/>
      <family val="2"/>
      <charset val="238"/>
    </font>
    <font>
      <sz val="7"/>
      <color rgb="FF000000"/>
      <name val="Arial"/>
      <family val="2"/>
      <charset val="238"/>
    </font>
    <font>
      <b/>
      <sz val="7"/>
      <color theme="1"/>
      <name val="Arial"/>
      <family val="2"/>
      <charset val="238"/>
    </font>
    <font>
      <sz val="9"/>
      <color theme="1"/>
      <name val="Arial"/>
      <family val="2"/>
      <charset val="238"/>
    </font>
    <font>
      <sz val="6"/>
      <color theme="1"/>
      <name val="Arial"/>
      <family val="2"/>
      <charset val="238"/>
    </font>
    <font>
      <sz val="9"/>
      <color rgb="FF000000"/>
      <name val="Arial"/>
      <family val="2"/>
      <charset val="238"/>
    </font>
    <font>
      <i/>
      <sz val="7"/>
      <color theme="1"/>
      <name val="Arial"/>
      <family val="2"/>
      <charset val="238"/>
    </font>
    <font>
      <b/>
      <u/>
      <sz val="9"/>
      <color theme="1"/>
      <name val="Arial"/>
      <family val="2"/>
      <charset val="238"/>
    </font>
    <font>
      <sz val="7.5"/>
      <color rgb="FF000000"/>
      <name val="Arial"/>
      <family val="2"/>
      <charset val="238"/>
    </font>
    <font>
      <sz val="7.5"/>
      <color theme="1"/>
      <name val="Arial"/>
      <family val="2"/>
      <charset val="238"/>
    </font>
    <font>
      <b/>
      <sz val="7.5"/>
      <color theme="1"/>
      <name val="Arial"/>
      <family val="2"/>
      <charset val="238"/>
    </font>
    <font>
      <vertAlign val="superscript"/>
      <sz val="7.5"/>
      <color rgb="FF000000"/>
      <name val="Arial"/>
      <family val="2"/>
      <charset val="238"/>
    </font>
    <font>
      <b/>
      <sz val="7.5"/>
      <color rgb="FF000000"/>
      <name val="Arial"/>
      <family val="2"/>
      <charset val="238"/>
    </font>
    <font>
      <b/>
      <sz val="10"/>
      <color theme="1"/>
      <name val="Arial"/>
      <family val="2"/>
      <charset val="238"/>
    </font>
    <font>
      <sz val="8"/>
      <color rgb="FF000000"/>
      <name val="Arial"/>
      <family val="2"/>
      <charset val="238"/>
    </font>
    <font>
      <b/>
      <vertAlign val="superscript"/>
      <sz val="8"/>
      <color theme="1"/>
      <name val="Arial"/>
      <family val="2"/>
      <charset val="238"/>
    </font>
    <font>
      <b/>
      <sz val="14"/>
      <color theme="1"/>
      <name val="Arial"/>
      <family val="2"/>
      <charset val="238"/>
    </font>
    <font>
      <sz val="8.5"/>
      <color theme="1"/>
      <name val="Arial"/>
      <family val="2"/>
      <charset val="238"/>
    </font>
    <font>
      <b/>
      <u/>
      <sz val="8.5"/>
      <color theme="1"/>
      <name val="Arial"/>
      <family val="2"/>
      <charset val="238"/>
    </font>
    <font>
      <b/>
      <sz val="8.5"/>
      <color theme="1"/>
      <name val="Arial"/>
      <family val="2"/>
      <charset val="238"/>
    </font>
    <font>
      <u/>
      <sz val="7.5"/>
      <color theme="1"/>
      <name val="Arial"/>
      <family val="2"/>
      <charset val="238"/>
    </font>
  </fonts>
  <fills count="9">
    <fill>
      <patternFill patternType="none"/>
    </fill>
    <fill>
      <patternFill patternType="gray125"/>
    </fill>
    <fill>
      <patternFill patternType="solid">
        <fgColor rgb="FFDEEAF6"/>
        <bgColor indexed="64"/>
      </patternFill>
    </fill>
    <fill>
      <patternFill patternType="solid">
        <fgColor rgb="FFE2EFD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48">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style="thin">
        <color indexed="64"/>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style="thin">
        <color indexed="64"/>
      </top>
      <bottom/>
      <diagonal/>
    </border>
    <border>
      <left style="double">
        <color auto="1"/>
      </left>
      <right/>
      <top/>
      <bottom style="thin">
        <color indexed="64"/>
      </bottom>
      <diagonal/>
    </border>
    <border>
      <left/>
      <right style="double">
        <color auto="1"/>
      </right>
      <top/>
      <bottom style="thin">
        <color indexed="64"/>
      </bottom>
      <diagonal/>
    </border>
    <border>
      <left/>
      <right style="double">
        <color auto="1"/>
      </right>
      <top/>
      <bottom/>
      <diagonal/>
    </border>
    <border>
      <left/>
      <right/>
      <top/>
      <bottom style="dotted">
        <color auto="1"/>
      </bottom>
      <diagonal/>
    </border>
    <border>
      <left/>
      <right/>
      <top style="dotted">
        <color auto="1"/>
      </top>
      <bottom/>
      <diagonal/>
    </border>
    <border>
      <left style="double">
        <color auto="1"/>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dotted">
        <color auto="1"/>
      </top>
      <bottom style="thin">
        <color indexed="64"/>
      </bottom>
      <diagonal/>
    </border>
  </borders>
  <cellStyleXfs count="1">
    <xf numFmtId="0" fontId="0" fillId="0" borderId="0"/>
  </cellStyleXfs>
  <cellXfs count="133">
    <xf numFmtId="0" fontId="0" fillId="0" borderId="0" xfId="0"/>
    <xf numFmtId="0" fontId="3" fillId="0" borderId="14" xfId="0" applyFont="1" applyBorder="1" applyAlignment="1">
      <alignment vertical="center" textRotation="90" wrapText="1"/>
    </xf>
    <xf numFmtId="0" fontId="1" fillId="0" borderId="0" xfId="0" applyFont="1" applyAlignment="1">
      <alignment horizontal="center"/>
    </xf>
    <xf numFmtId="0" fontId="7" fillId="4"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14"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15"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0" xfId="0" applyFont="1"/>
    <xf numFmtId="0" fontId="5" fillId="0" borderId="32" xfId="0" applyFont="1" applyBorder="1"/>
    <xf numFmtId="0" fontId="5" fillId="0" borderId="36" xfId="0" applyFont="1" applyBorder="1"/>
    <xf numFmtId="0" fontId="9" fillId="0" borderId="0" xfId="0" applyFont="1"/>
    <xf numFmtId="0" fontId="11" fillId="0" borderId="0" xfId="0" applyFont="1" applyAlignment="1">
      <alignment horizontal="center" wrapText="1"/>
    </xf>
    <xf numFmtId="14" fontId="9" fillId="0" borderId="0" xfId="0" applyNumberFormat="1" applyFont="1" applyProtection="1">
      <protection locked="0"/>
    </xf>
    <xf numFmtId="0" fontId="14" fillId="3" borderId="1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6" fillId="5" borderId="16" xfId="0" applyFont="1" applyFill="1" applyBorder="1" applyAlignment="1">
      <alignment horizontal="center" vertical="center"/>
    </xf>
    <xf numFmtId="0" fontId="14"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0" borderId="43" xfId="0" applyFont="1" applyBorder="1"/>
    <xf numFmtId="0" fontId="14" fillId="0" borderId="44" xfId="0" applyFont="1" applyBorder="1" applyAlignment="1">
      <alignment horizontal="center" vertical="center" wrapText="1"/>
    </xf>
    <xf numFmtId="0" fontId="14" fillId="0" borderId="43" xfId="0" applyFont="1" applyBorder="1" applyAlignment="1">
      <alignment horizontal="center" vertical="center" wrapText="1"/>
    </xf>
    <xf numFmtId="0" fontId="5" fillId="6" borderId="23" xfId="0" applyFont="1" applyFill="1" applyBorder="1"/>
    <xf numFmtId="0" fontId="16" fillId="7" borderId="1" xfId="0" applyFont="1" applyFill="1" applyBorder="1" applyAlignment="1">
      <alignment horizontal="center" vertical="center"/>
    </xf>
    <xf numFmtId="0" fontId="15" fillId="8" borderId="14" xfId="0" applyFont="1" applyFill="1" applyBorder="1" applyAlignment="1" applyProtection="1">
      <alignment horizontal="center" vertical="center"/>
      <protection locked="0"/>
    </xf>
    <xf numFmtId="0" fontId="15" fillId="8" borderId="3" xfId="0" applyFont="1" applyFill="1" applyBorder="1" applyAlignment="1" applyProtection="1">
      <alignment horizontal="center" vertical="center"/>
      <protection locked="0"/>
    </xf>
    <xf numFmtId="0" fontId="15" fillId="8" borderId="4" xfId="0" applyFont="1" applyFill="1" applyBorder="1" applyAlignment="1" applyProtection="1">
      <alignment horizontal="center" vertical="center"/>
      <protection locked="0"/>
    </xf>
    <xf numFmtId="0" fontId="15" fillId="8" borderId="14" xfId="0" applyFont="1" applyFill="1" applyBorder="1" applyAlignment="1" applyProtection="1">
      <alignment horizontal="center" vertical="center"/>
      <protection locked="0" hidden="1"/>
    </xf>
    <xf numFmtId="0" fontId="15" fillId="8" borderId="3" xfId="0" applyFont="1" applyFill="1" applyBorder="1" applyAlignment="1" applyProtection="1">
      <alignment horizontal="center" vertical="center"/>
      <protection locked="0" hidden="1"/>
    </xf>
    <xf numFmtId="0" fontId="15" fillId="8" borderId="4" xfId="0" applyFont="1" applyFill="1" applyBorder="1" applyAlignment="1" applyProtection="1">
      <alignment horizontal="center" vertical="center"/>
      <protection locked="0" hidden="1"/>
    </xf>
    <xf numFmtId="0" fontId="16" fillId="5" borderId="46" xfId="0" applyFont="1" applyFill="1" applyBorder="1" applyAlignment="1">
      <alignment horizontal="center" vertical="center"/>
    </xf>
    <xf numFmtId="0" fontId="16" fillId="7" borderId="45" xfId="0" applyFont="1" applyFill="1" applyBorder="1" applyAlignment="1">
      <alignment horizontal="center" vertical="center"/>
    </xf>
    <xf numFmtId="0" fontId="10" fillId="0" borderId="0" xfId="0" applyFont="1" applyAlignment="1">
      <alignment horizontal="center" vertical="top"/>
    </xf>
    <xf numFmtId="0" fontId="6" fillId="0" borderId="0" xfId="0" applyFont="1"/>
    <xf numFmtId="0" fontId="3" fillId="0" borderId="0" xfId="0" applyFont="1"/>
    <xf numFmtId="0" fontId="6" fillId="0" borderId="0" xfId="0" applyFont="1" applyAlignment="1">
      <alignment horizontal="right"/>
    </xf>
    <xf numFmtId="0" fontId="6" fillId="0" borderId="0" xfId="0" applyFont="1" applyAlignment="1">
      <alignment horizontal="center"/>
    </xf>
    <xf numFmtId="0" fontId="3" fillId="0" borderId="11" xfId="0" applyFont="1" applyBorder="1" applyAlignment="1">
      <alignment horizontal="left" vertical="center" textRotation="90" wrapText="1"/>
    </xf>
    <xf numFmtId="0" fontId="3" fillId="0" borderId="14" xfId="0" applyFont="1" applyBorder="1" applyAlignment="1">
      <alignment horizontal="left" vertical="center" textRotation="90"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0" fillId="0" borderId="47" xfId="0" applyFont="1" applyBorder="1" applyAlignment="1">
      <alignment horizontal="center" vertical="top"/>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6" xfId="0" applyFont="1" applyFill="1" applyBorder="1" applyAlignment="1" applyProtection="1">
      <alignment horizontal="center"/>
      <protection locked="0"/>
    </xf>
    <xf numFmtId="0" fontId="5" fillId="0" borderId="28" xfId="0" applyFont="1" applyBorder="1" applyAlignment="1">
      <alignment horizontal="center"/>
    </xf>
    <xf numFmtId="0" fontId="5" fillId="0" borderId="29" xfId="0" applyFont="1" applyBorder="1" applyAlignment="1">
      <alignment horizontal="center"/>
    </xf>
    <xf numFmtId="0" fontId="5" fillId="0" borderId="32" xfId="0" applyFont="1" applyBorder="1" applyAlignment="1">
      <alignment horizontal="center"/>
    </xf>
    <xf numFmtId="0" fontId="5" fillId="0" borderId="0" xfId="0" applyFont="1" applyAlignment="1">
      <alignment horizontal="center"/>
    </xf>
    <xf numFmtId="0" fontId="5" fillId="0" borderId="34" xfId="0" applyFont="1" applyBorder="1" applyAlignment="1">
      <alignment horizontal="center"/>
    </xf>
    <xf numFmtId="0" fontId="5" fillId="0" borderId="7" xfId="0" applyFont="1" applyBorder="1" applyAlignment="1">
      <alignment horizontal="center"/>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xf>
    <xf numFmtId="0" fontId="19" fillId="0" borderId="22"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7" xfId="0" applyFont="1" applyBorder="1" applyAlignment="1">
      <alignment horizontal="center" vertical="center"/>
    </xf>
    <xf numFmtId="0" fontId="12" fillId="0" borderId="22" xfId="0" applyFont="1" applyBorder="1" applyAlignment="1">
      <alignment horizontal="right" vertical="center"/>
    </xf>
    <xf numFmtId="0" fontId="12" fillId="0" borderId="17" xfId="0" applyFont="1" applyBorder="1" applyAlignment="1">
      <alignment horizontal="right" vertical="center"/>
    </xf>
    <xf numFmtId="0" fontId="12" fillId="0" borderId="33" xfId="0" applyFont="1" applyBorder="1" applyAlignment="1">
      <alignment horizontal="right" vertical="center"/>
    </xf>
    <xf numFmtId="0" fontId="12" fillId="0" borderId="18" xfId="0" applyFont="1" applyBorder="1" applyAlignment="1">
      <alignment horizontal="righ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0" fontId="2" fillId="0" borderId="0" xfId="0" applyFont="1" applyAlignment="1">
      <alignment horizontal="center"/>
    </xf>
    <xf numFmtId="0" fontId="1" fillId="0" borderId="0" xfId="0" applyFont="1" applyAlignment="1">
      <alignment horizontal="center"/>
    </xf>
    <xf numFmtId="0" fontId="6" fillId="0" borderId="0" xfId="0" applyFont="1" applyAlignment="1">
      <alignment horizontal="right"/>
    </xf>
    <xf numFmtId="0" fontId="6" fillId="0" borderId="10" xfId="0" applyFont="1" applyBorder="1" applyAlignment="1">
      <alignment horizontal="right"/>
    </xf>
    <xf numFmtId="0" fontId="14" fillId="3" borderId="4"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3" fillId="5" borderId="2" xfId="0" applyFont="1" applyFill="1" applyBorder="1" applyAlignment="1">
      <alignment horizontal="center" vertical="center" textRotation="90" wrapText="1"/>
    </xf>
    <xf numFmtId="0" fontId="3" fillId="5" borderId="21" xfId="0" applyFont="1" applyFill="1" applyBorder="1" applyAlignment="1">
      <alignment horizontal="center" vertical="center" textRotation="90" wrapText="1"/>
    </xf>
    <xf numFmtId="0" fontId="3" fillId="0" borderId="18" xfId="0" applyFont="1" applyBorder="1" applyAlignment="1">
      <alignment horizontal="left"/>
    </xf>
    <xf numFmtId="0" fontId="3" fillId="0" borderId="7" xfId="0" applyFont="1" applyBorder="1" applyAlignment="1">
      <alignment horizontal="left"/>
    </xf>
    <xf numFmtId="0" fontId="3" fillId="0" borderId="19" xfId="0" applyFont="1" applyBorder="1" applyAlignment="1">
      <alignment horizontal="left"/>
    </xf>
    <xf numFmtId="0" fontId="14" fillId="2" borderId="4"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0" borderId="42" xfId="0" applyFont="1" applyBorder="1" applyAlignment="1">
      <alignment horizontal="left"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0" fillId="0" borderId="39" xfId="0" applyFont="1" applyBorder="1" applyAlignment="1">
      <alignment horizontal="left" vertical="top" wrapText="1"/>
    </xf>
    <xf numFmtId="0" fontId="10" fillId="0" borderId="40" xfId="0" applyFont="1" applyBorder="1" applyAlignment="1">
      <alignment horizontal="left" vertical="top"/>
    </xf>
    <xf numFmtId="0" fontId="10" fillId="0" borderId="41" xfId="0" applyFont="1" applyBorder="1" applyAlignment="1">
      <alignment horizontal="left" vertical="top"/>
    </xf>
    <xf numFmtId="0" fontId="14" fillId="0" borderId="7" xfId="0" applyFont="1" applyBorder="1" applyAlignment="1">
      <alignment horizontal="left" vertical="center" wrapText="1"/>
    </xf>
    <xf numFmtId="0" fontId="4" fillId="6" borderId="24" xfId="0" applyFont="1" applyFill="1" applyBorder="1" applyAlignment="1">
      <alignment horizontal="left" vertical="center" wrapText="1"/>
    </xf>
    <xf numFmtId="0" fontId="13" fillId="6" borderId="24" xfId="0" applyFont="1" applyFill="1" applyBorder="1" applyAlignment="1">
      <alignment horizontal="right" vertical="center"/>
    </xf>
    <xf numFmtId="0" fontId="13" fillId="6" borderId="25" xfId="0" applyFont="1" applyFill="1" applyBorder="1" applyAlignment="1">
      <alignment horizontal="right" vertical="center"/>
    </xf>
    <xf numFmtId="0" fontId="10" fillId="0" borderId="17" xfId="0" applyFont="1" applyBorder="1" applyAlignment="1">
      <alignment horizontal="center" vertical="top"/>
    </xf>
    <xf numFmtId="0" fontId="15" fillId="0" borderId="0" xfId="0" applyFont="1" applyAlignment="1">
      <alignment horizontal="left"/>
    </xf>
    <xf numFmtId="0" fontId="9" fillId="8" borderId="4" xfId="0" applyFont="1" applyFill="1" applyBorder="1" applyAlignment="1" applyProtection="1">
      <alignment horizontal="left"/>
      <protection locked="0"/>
    </xf>
    <xf numFmtId="0" fontId="9" fillId="8" borderId="5" xfId="0" applyFont="1" applyFill="1" applyBorder="1" applyAlignment="1" applyProtection="1">
      <alignment horizontal="left"/>
      <protection locked="0"/>
    </xf>
    <xf numFmtId="0" fontId="9" fillId="8" borderId="6" xfId="0" applyFont="1" applyFill="1" applyBorder="1" applyAlignment="1" applyProtection="1">
      <alignment horizontal="left"/>
      <protection locked="0"/>
    </xf>
    <xf numFmtId="14" fontId="9" fillId="8" borderId="4" xfId="0" applyNumberFormat="1" applyFont="1" applyFill="1" applyBorder="1" applyAlignment="1" applyProtection="1">
      <alignment horizontal="center"/>
      <protection locked="0"/>
    </xf>
    <xf numFmtId="14" fontId="9" fillId="8" borderId="5" xfId="0" applyNumberFormat="1" applyFont="1" applyFill="1" applyBorder="1" applyAlignment="1" applyProtection="1">
      <alignment horizontal="center"/>
      <protection locked="0"/>
    </xf>
    <xf numFmtId="14" fontId="9" fillId="8" borderId="6" xfId="0" applyNumberFormat="1" applyFont="1" applyFill="1" applyBorder="1" applyAlignment="1" applyProtection="1">
      <alignment horizontal="center"/>
      <protection locked="0"/>
    </xf>
    <xf numFmtId="0" fontId="9" fillId="0" borderId="37" xfId="0" applyFont="1" applyBorder="1" applyAlignment="1">
      <alignment horizontal="center"/>
    </xf>
    <xf numFmtId="0" fontId="10" fillId="0" borderId="38" xfId="0" applyFont="1" applyBorder="1" applyAlignment="1">
      <alignment horizontal="center" vertical="top"/>
    </xf>
    <xf numFmtId="0" fontId="3" fillId="0" borderId="37" xfId="0" applyFont="1" applyBorder="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22" fillId="0" borderId="0" xfId="0" applyFont="1" applyAlignment="1">
      <alignment horizontal="center" vertical="center"/>
    </xf>
    <xf numFmtId="0" fontId="23" fillId="0" borderId="0" xfId="0" applyFont="1" applyAlignment="1">
      <alignment horizontal="justify" vertical="top" wrapText="1"/>
    </xf>
    <xf numFmtId="0" fontId="23" fillId="0" borderId="0" xfId="0" applyFont="1" applyAlignment="1">
      <alignment horizontal="left" vertical="top"/>
    </xf>
    <xf numFmtId="0" fontId="23" fillId="0" borderId="0" xfId="0" applyFont="1" applyAlignment="1">
      <alignment horizontal="left" vertical="top" wrapText="1"/>
    </xf>
    <xf numFmtId="0" fontId="23" fillId="0" borderId="0" xfId="0" applyFont="1" applyAlignment="1">
      <alignment horizontal="left" vertical="top"/>
    </xf>
    <xf numFmtId="0" fontId="1" fillId="0" borderId="4" xfId="0" applyFont="1" applyBorder="1" applyAlignment="1">
      <alignment horizontal="left" vertical="top"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vertical="center"/>
    </xf>
    <xf numFmtId="0" fontId="6" fillId="0" borderId="0" xfId="0" applyFont="1" applyAlignment="1">
      <alignment horizontal="center" wrapText="1"/>
    </xf>
    <xf numFmtId="0" fontId="9" fillId="0" borderId="0" xfId="0" applyFont="1" applyAlignment="1">
      <alignment horizontal="center" wrapText="1"/>
    </xf>
    <xf numFmtId="0" fontId="15" fillId="0" borderId="0" xfId="0" applyFont="1" applyAlignment="1">
      <alignment horizontal="justify" vertical="top" wrapText="1"/>
    </xf>
    <xf numFmtId="0" fontId="15" fillId="0" borderId="0" xfId="0" applyFont="1" applyAlignment="1">
      <alignment horizontal="left" vertical="top" wrapText="1"/>
    </xf>
  </cellXfs>
  <cellStyles count="1">
    <cellStyle name="Normálna"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66357</xdr:colOff>
      <xdr:row>0</xdr:row>
      <xdr:rowOff>53086</xdr:rowOff>
    </xdr:from>
    <xdr:to>
      <xdr:col>2</xdr:col>
      <xdr:colOff>895820</xdr:colOff>
      <xdr:row>2</xdr:row>
      <xdr:rowOff>106562</xdr:rowOff>
    </xdr:to>
    <xdr:pic>
      <xdr:nvPicPr>
        <xdr:cNvPr id="3" name="Obrázok 1">
          <a:extLst>
            <a:ext uri="{FF2B5EF4-FFF2-40B4-BE49-F238E27FC236}">
              <a16:creationId xmlns:a16="http://schemas.microsoft.com/office/drawing/2014/main" id="{68CCEA83-7FCC-48B8-9CE9-42D849EB6D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99" y="53086"/>
          <a:ext cx="1001992" cy="677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85019-C6A0-422D-8463-29AB616EB152}">
  <dimension ref="A1:T64"/>
  <sheetViews>
    <sheetView showGridLines="0" tabSelected="1" zoomScale="130" zoomScaleNormal="130" workbookViewId="0">
      <selection activeCell="B4" sqref="B4:R4"/>
    </sheetView>
  </sheetViews>
  <sheetFormatPr defaultRowHeight="13.6" x14ac:dyDescent="0.2"/>
  <cols>
    <col min="1" max="1" width="1.125" style="11" customWidth="1"/>
    <col min="2" max="2" width="2.5" style="11" customWidth="1"/>
    <col min="3" max="3" width="14.25" style="11" customWidth="1"/>
    <col min="4" max="4" width="5.5" style="11" customWidth="1"/>
    <col min="5" max="5" width="5.375" style="11" bestFit="1" customWidth="1"/>
    <col min="6" max="6" width="4.25" style="11" bestFit="1" customWidth="1"/>
    <col min="7" max="7" width="4" style="11" bestFit="1" customWidth="1"/>
    <col min="8" max="8" width="6" style="11" customWidth="1"/>
    <col min="9" max="9" width="4.25" style="11" bestFit="1" customWidth="1"/>
    <col min="10" max="10" width="4" style="11" bestFit="1" customWidth="1"/>
    <col min="11" max="11" width="6" style="11" bestFit="1" customWidth="1"/>
    <col min="12" max="12" width="4.25" style="11" bestFit="1" customWidth="1"/>
    <col min="13" max="13" width="4" style="11" bestFit="1" customWidth="1"/>
    <col min="14" max="19" width="4.625" style="11" customWidth="1"/>
    <col min="20" max="20" width="1" style="11" customWidth="1"/>
    <col min="21" max="16384" width="9" style="11"/>
  </cols>
  <sheetData>
    <row r="1" spans="1:20" ht="36" customHeight="1" thickTop="1" x14ac:dyDescent="0.2">
      <c r="A1" s="53"/>
      <c r="B1" s="54"/>
      <c r="C1" s="54"/>
      <c r="D1" s="59" t="s">
        <v>1</v>
      </c>
      <c r="E1" s="60"/>
      <c r="F1" s="60"/>
      <c r="G1" s="60"/>
      <c r="H1" s="60"/>
      <c r="I1" s="60"/>
      <c r="J1" s="60"/>
      <c r="K1" s="60"/>
      <c r="L1" s="60"/>
      <c r="M1" s="60"/>
      <c r="N1" s="60"/>
      <c r="O1" s="60"/>
      <c r="P1" s="60"/>
      <c r="Q1" s="54"/>
      <c r="R1" s="54"/>
      <c r="S1" s="54"/>
      <c r="T1" s="61"/>
    </row>
    <row r="2" spans="1:20" ht="13.1" customHeight="1" x14ac:dyDescent="0.2">
      <c r="A2" s="55"/>
      <c r="B2" s="56"/>
      <c r="C2" s="56"/>
      <c r="D2" s="62" t="s">
        <v>8</v>
      </c>
      <c r="E2" s="63"/>
      <c r="F2" s="63"/>
      <c r="G2" s="63"/>
      <c r="H2" s="63"/>
      <c r="I2" s="63"/>
      <c r="J2" s="63"/>
      <c r="K2" s="63"/>
      <c r="L2" s="63"/>
      <c r="M2" s="63"/>
      <c r="N2" s="63"/>
      <c r="O2" s="63"/>
      <c r="P2" s="63"/>
      <c r="Q2" s="66" t="s">
        <v>2</v>
      </c>
      <c r="R2" s="67"/>
      <c r="S2" s="67"/>
      <c r="T2" s="68"/>
    </row>
    <row r="3" spans="1:20" ht="13.1" customHeight="1" x14ac:dyDescent="0.2">
      <c r="A3" s="57"/>
      <c r="B3" s="58"/>
      <c r="C3" s="58"/>
      <c r="D3" s="64"/>
      <c r="E3" s="65"/>
      <c r="F3" s="65"/>
      <c r="G3" s="65"/>
      <c r="H3" s="65"/>
      <c r="I3" s="65"/>
      <c r="J3" s="65"/>
      <c r="K3" s="65"/>
      <c r="L3" s="65"/>
      <c r="M3" s="65"/>
      <c r="N3" s="65"/>
      <c r="O3" s="65"/>
      <c r="P3" s="65"/>
      <c r="Q3" s="69" t="s">
        <v>81</v>
      </c>
      <c r="R3" s="70"/>
      <c r="S3" s="70"/>
      <c r="T3" s="71"/>
    </row>
    <row r="4" spans="1:20" ht="25.15" customHeight="1" x14ac:dyDescent="0.35">
      <c r="A4" s="12"/>
      <c r="B4" s="72" t="s">
        <v>7</v>
      </c>
      <c r="C4" s="72"/>
      <c r="D4" s="72"/>
      <c r="E4" s="72"/>
      <c r="F4" s="72"/>
      <c r="G4" s="72"/>
      <c r="H4" s="72"/>
      <c r="I4" s="72"/>
      <c r="J4" s="72"/>
      <c r="K4" s="72"/>
      <c r="L4" s="72"/>
      <c r="M4" s="72"/>
      <c r="N4" s="72"/>
      <c r="O4" s="72"/>
      <c r="P4" s="72"/>
      <c r="Q4" s="72"/>
      <c r="R4" s="72"/>
      <c r="T4" s="13"/>
    </row>
    <row r="5" spans="1:20" x14ac:dyDescent="0.2">
      <c r="A5" s="12"/>
      <c r="B5" s="73" t="s">
        <v>9</v>
      </c>
      <c r="C5" s="73"/>
      <c r="D5" s="73"/>
      <c r="E5" s="73"/>
      <c r="F5" s="73"/>
      <c r="G5" s="73"/>
      <c r="H5" s="73"/>
      <c r="I5" s="73"/>
      <c r="J5" s="73"/>
      <c r="K5" s="73"/>
      <c r="L5" s="73"/>
      <c r="M5" s="73"/>
      <c r="N5" s="73"/>
      <c r="O5" s="73"/>
      <c r="P5" s="73"/>
      <c r="Q5" s="73"/>
      <c r="R5" s="73"/>
      <c r="T5" s="13"/>
    </row>
    <row r="6" spans="1:20" ht="4.75" customHeight="1" x14ac:dyDescent="0.2">
      <c r="A6" s="12"/>
      <c r="B6" s="2"/>
      <c r="C6" s="2"/>
      <c r="D6" s="2"/>
      <c r="E6" s="2"/>
      <c r="F6" s="2"/>
      <c r="G6" s="2"/>
      <c r="H6" s="2"/>
      <c r="I6" s="2"/>
      <c r="J6" s="2"/>
      <c r="K6" s="2"/>
      <c r="L6" s="2"/>
      <c r="M6" s="2"/>
      <c r="N6" s="2"/>
      <c r="O6" s="2"/>
      <c r="P6" s="2"/>
      <c r="Q6" s="2"/>
      <c r="R6" s="2"/>
      <c r="T6" s="13"/>
    </row>
    <row r="7" spans="1:20" ht="14.45" customHeight="1" x14ac:dyDescent="0.2">
      <c r="A7" s="12"/>
      <c r="B7" s="2"/>
      <c r="C7" s="41" t="s">
        <v>5</v>
      </c>
      <c r="D7" s="41"/>
      <c r="E7" s="50"/>
      <c r="F7" s="51"/>
      <c r="G7" s="51"/>
      <c r="H7" s="51"/>
      <c r="I7" s="51"/>
      <c r="J7" s="51"/>
      <c r="K7" s="51"/>
      <c r="L7" s="51"/>
      <c r="M7" s="51"/>
      <c r="N7" s="52"/>
      <c r="O7" s="74" t="s">
        <v>10</v>
      </c>
      <c r="P7" s="74"/>
      <c r="Q7" s="75"/>
      <c r="R7" s="50"/>
      <c r="S7" s="52"/>
      <c r="T7" s="13"/>
    </row>
    <row r="8" spans="1:20" ht="4.0999999999999996" customHeight="1" x14ac:dyDescent="0.2">
      <c r="A8" s="12"/>
      <c r="B8" s="2"/>
      <c r="C8" s="44"/>
      <c r="D8" s="44"/>
      <c r="E8" s="44"/>
      <c r="F8" s="44"/>
      <c r="G8" s="44"/>
      <c r="H8" s="44"/>
      <c r="I8" s="44"/>
      <c r="J8" s="44"/>
      <c r="K8" s="44"/>
      <c r="L8" s="44"/>
      <c r="M8" s="44"/>
      <c r="N8" s="44"/>
      <c r="O8" s="43"/>
      <c r="P8" s="43"/>
      <c r="Q8" s="43"/>
      <c r="R8" s="44"/>
      <c r="S8" s="44"/>
      <c r="T8" s="13"/>
    </row>
    <row r="9" spans="1:20" ht="14.45" customHeight="1" x14ac:dyDescent="0.2">
      <c r="A9" s="12"/>
      <c r="B9" s="2"/>
      <c r="C9" s="41" t="s">
        <v>6</v>
      </c>
      <c r="D9" s="41"/>
      <c r="E9" s="50"/>
      <c r="F9" s="51"/>
      <c r="G9" s="51"/>
      <c r="H9" s="51"/>
      <c r="I9" s="51"/>
      <c r="J9" s="51"/>
      <c r="K9" s="51"/>
      <c r="L9" s="51"/>
      <c r="M9" s="51"/>
      <c r="N9" s="52"/>
      <c r="O9" s="74" t="s">
        <v>11</v>
      </c>
      <c r="P9" s="74"/>
      <c r="Q9" s="75"/>
      <c r="R9" s="50"/>
      <c r="S9" s="52"/>
      <c r="T9" s="13"/>
    </row>
    <row r="10" spans="1:20" ht="7.5" customHeight="1" thickBot="1" x14ac:dyDescent="0.25">
      <c r="A10" s="12"/>
      <c r="B10" s="2"/>
      <c r="C10" s="2"/>
      <c r="D10" s="2"/>
      <c r="E10" s="2"/>
      <c r="F10" s="2"/>
      <c r="G10" s="2"/>
      <c r="H10" s="2"/>
      <c r="I10" s="2"/>
      <c r="J10" s="2"/>
      <c r="K10" s="2"/>
      <c r="L10" s="2"/>
      <c r="M10" s="2"/>
      <c r="N10" s="2"/>
      <c r="O10" s="2"/>
      <c r="P10" s="2"/>
      <c r="Q10" s="2"/>
      <c r="R10" s="2"/>
      <c r="T10" s="13"/>
    </row>
    <row r="11" spans="1:20" ht="14.3" customHeight="1" x14ac:dyDescent="0.2">
      <c r="A11" s="12"/>
      <c r="B11" s="45" t="s">
        <v>4</v>
      </c>
      <c r="C11" s="86" t="s">
        <v>3</v>
      </c>
      <c r="D11" s="87"/>
      <c r="E11" s="90" t="s">
        <v>12</v>
      </c>
      <c r="F11" s="91"/>
      <c r="G11" s="92"/>
      <c r="H11" s="90" t="s">
        <v>13</v>
      </c>
      <c r="I11" s="91"/>
      <c r="J11" s="92"/>
      <c r="K11" s="90" t="s">
        <v>14</v>
      </c>
      <c r="L11" s="91"/>
      <c r="M11" s="92"/>
      <c r="N11" s="47" t="s">
        <v>15</v>
      </c>
      <c r="O11" s="48"/>
      <c r="P11" s="48"/>
      <c r="Q11" s="48"/>
      <c r="R11" s="48"/>
      <c r="S11" s="78" t="s">
        <v>20</v>
      </c>
      <c r="T11" s="13"/>
    </row>
    <row r="12" spans="1:20" ht="67.95" customHeight="1" x14ac:dyDescent="0.2">
      <c r="A12" s="12"/>
      <c r="B12" s="46"/>
      <c r="C12" s="88"/>
      <c r="D12" s="89"/>
      <c r="E12" s="7" t="s">
        <v>35</v>
      </c>
      <c r="F12" s="8" t="s">
        <v>36</v>
      </c>
      <c r="G12" s="9" t="s">
        <v>54</v>
      </c>
      <c r="H12" s="7" t="s">
        <v>35</v>
      </c>
      <c r="I12" s="8" t="s">
        <v>36</v>
      </c>
      <c r="J12" s="9" t="s">
        <v>54</v>
      </c>
      <c r="K12" s="7" t="s">
        <v>35</v>
      </c>
      <c r="L12" s="8" t="s">
        <v>36</v>
      </c>
      <c r="M12" s="9" t="s">
        <v>54</v>
      </c>
      <c r="N12" s="7" t="s">
        <v>16</v>
      </c>
      <c r="O12" s="8" t="s">
        <v>17</v>
      </c>
      <c r="P12" s="8" t="s">
        <v>18</v>
      </c>
      <c r="Q12" s="8" t="s">
        <v>19</v>
      </c>
      <c r="R12" s="10" t="s">
        <v>37</v>
      </c>
      <c r="S12" s="79"/>
      <c r="T12" s="13"/>
    </row>
    <row r="13" spans="1:20" x14ac:dyDescent="0.2">
      <c r="A13" s="12"/>
      <c r="B13" s="1"/>
      <c r="C13" s="80" t="s">
        <v>21</v>
      </c>
      <c r="D13" s="81"/>
      <c r="E13" s="81"/>
      <c r="F13" s="81"/>
      <c r="G13" s="81"/>
      <c r="H13" s="81"/>
      <c r="I13" s="81"/>
      <c r="J13" s="81"/>
      <c r="K13" s="81"/>
      <c r="L13" s="81"/>
      <c r="M13" s="81"/>
      <c r="N13" s="81"/>
      <c r="O13" s="81"/>
      <c r="P13" s="81"/>
      <c r="Q13" s="81"/>
      <c r="R13" s="81"/>
      <c r="S13" s="82"/>
      <c r="T13" s="13"/>
    </row>
    <row r="14" spans="1:20" ht="22.1" customHeight="1" x14ac:dyDescent="0.2">
      <c r="A14" s="12"/>
      <c r="B14" s="23">
        <v>1</v>
      </c>
      <c r="C14" s="83" t="s">
        <v>22</v>
      </c>
      <c r="D14" s="84"/>
      <c r="E14" s="5" t="s">
        <v>27</v>
      </c>
      <c r="F14" s="24">
        <v>25</v>
      </c>
      <c r="G14" s="25">
        <v>95</v>
      </c>
      <c r="H14" s="6" t="s">
        <v>27</v>
      </c>
      <c r="I14" s="24">
        <v>25</v>
      </c>
      <c r="J14" s="26">
        <v>95</v>
      </c>
      <c r="K14" s="5" t="s">
        <v>27</v>
      </c>
      <c r="L14" s="24">
        <v>25</v>
      </c>
      <c r="M14" s="25">
        <v>95</v>
      </c>
      <c r="N14" s="32"/>
      <c r="O14" s="33"/>
      <c r="P14" s="33"/>
      <c r="Q14" s="33"/>
      <c r="R14" s="34"/>
      <c r="S14" s="22" t="str">
        <f>IF(SUM(N14:R14)&gt;0,IF(SUM(N14:R14)&gt;95,95,SUM(N14:R14)),"")</f>
        <v/>
      </c>
      <c r="T14" s="13"/>
    </row>
    <row r="15" spans="1:20" ht="22.1" customHeight="1" x14ac:dyDescent="0.2">
      <c r="A15" s="12"/>
      <c r="B15" s="23">
        <v>2</v>
      </c>
      <c r="C15" s="83" t="s">
        <v>23</v>
      </c>
      <c r="D15" s="84"/>
      <c r="E15" s="5" t="s">
        <v>28</v>
      </c>
      <c r="F15" s="24">
        <v>5</v>
      </c>
      <c r="G15" s="25">
        <v>15</v>
      </c>
      <c r="H15" s="6" t="s">
        <v>28</v>
      </c>
      <c r="I15" s="24">
        <v>5</v>
      </c>
      <c r="J15" s="26">
        <v>15</v>
      </c>
      <c r="K15" s="5" t="s">
        <v>28</v>
      </c>
      <c r="L15" s="24">
        <v>5</v>
      </c>
      <c r="M15" s="25">
        <v>15</v>
      </c>
      <c r="N15" s="32"/>
      <c r="O15" s="33"/>
      <c r="P15" s="33"/>
      <c r="Q15" s="33"/>
      <c r="R15" s="34"/>
      <c r="S15" s="22" t="str">
        <f>IF(SUM(N15:R15)&gt;0,IF(SUM(N15:R15)&gt;15,15,SUM(N15:R15)),"")</f>
        <v/>
      </c>
      <c r="T15" s="13"/>
    </row>
    <row r="16" spans="1:20" ht="22.1" customHeight="1" x14ac:dyDescent="0.2">
      <c r="A16" s="12"/>
      <c r="B16" s="23">
        <v>3</v>
      </c>
      <c r="C16" s="83" t="s">
        <v>24</v>
      </c>
      <c r="D16" s="84"/>
      <c r="E16" s="5" t="s">
        <v>27</v>
      </c>
      <c r="F16" s="24">
        <v>10</v>
      </c>
      <c r="G16" s="25">
        <v>25</v>
      </c>
      <c r="H16" s="6" t="s">
        <v>27</v>
      </c>
      <c r="I16" s="24">
        <v>10</v>
      </c>
      <c r="J16" s="26">
        <v>25</v>
      </c>
      <c r="K16" s="5" t="s">
        <v>27</v>
      </c>
      <c r="L16" s="24">
        <v>10</v>
      </c>
      <c r="M16" s="25">
        <v>25</v>
      </c>
      <c r="N16" s="32"/>
      <c r="O16" s="33"/>
      <c r="P16" s="33"/>
      <c r="Q16" s="33"/>
      <c r="R16" s="34"/>
      <c r="S16" s="22" t="str">
        <f>IF(SUM(N16:R16)&gt;0,IF(SUM(N16:R16)&gt;25,25,SUM(N16:R16)),"")</f>
        <v/>
      </c>
      <c r="T16" s="13"/>
    </row>
    <row r="17" spans="1:20" ht="35" customHeight="1" x14ac:dyDescent="0.2">
      <c r="A17" s="12"/>
      <c r="B17" s="23">
        <v>4</v>
      </c>
      <c r="C17" s="83" t="s">
        <v>25</v>
      </c>
      <c r="D17" s="84"/>
      <c r="E17" s="23" t="s">
        <v>0</v>
      </c>
      <c r="F17" s="24" t="s">
        <v>0</v>
      </c>
      <c r="G17" s="25" t="s">
        <v>0</v>
      </c>
      <c r="H17" s="6" t="s">
        <v>28</v>
      </c>
      <c r="I17" s="24">
        <v>15</v>
      </c>
      <c r="J17" s="26">
        <v>75</v>
      </c>
      <c r="K17" s="5" t="s">
        <v>28</v>
      </c>
      <c r="L17" s="24">
        <v>15</v>
      </c>
      <c r="M17" s="25">
        <v>75</v>
      </c>
      <c r="N17" s="32"/>
      <c r="O17" s="33"/>
      <c r="P17" s="33"/>
      <c r="Q17" s="33"/>
      <c r="R17" s="34"/>
      <c r="S17" s="22" t="str">
        <f>IF(SUM(N17:R17)&gt;0,IF(R9&lt;&gt;1,IF(SUM(N17:R17)&gt;75,75,SUM(N17:R17)),0),"")</f>
        <v/>
      </c>
      <c r="T17" s="13"/>
    </row>
    <row r="18" spans="1:20" ht="35" customHeight="1" x14ac:dyDescent="0.2">
      <c r="A18" s="12"/>
      <c r="B18" s="23">
        <v>5</v>
      </c>
      <c r="C18" s="83" t="s">
        <v>26</v>
      </c>
      <c r="D18" s="84"/>
      <c r="E18" s="5" t="s">
        <v>29</v>
      </c>
      <c r="F18" s="24">
        <v>15</v>
      </c>
      <c r="G18" s="25">
        <v>60</v>
      </c>
      <c r="H18" s="6" t="s">
        <v>29</v>
      </c>
      <c r="I18" s="24">
        <v>15</v>
      </c>
      <c r="J18" s="26">
        <v>60</v>
      </c>
      <c r="K18" s="5" t="s">
        <v>29</v>
      </c>
      <c r="L18" s="24">
        <v>15</v>
      </c>
      <c r="M18" s="25">
        <v>60</v>
      </c>
      <c r="N18" s="32"/>
      <c r="O18" s="33"/>
      <c r="P18" s="33"/>
      <c r="Q18" s="33"/>
      <c r="R18" s="34"/>
      <c r="S18" s="22" t="str">
        <f>IF(SUM(N18:R18)&gt;0,IF(SUM(N18:R18)&gt;60,60,SUM(N18:R18)),"")</f>
        <v/>
      </c>
      <c r="T18" s="13"/>
    </row>
    <row r="19" spans="1:20" ht="22.95" customHeight="1" thickBot="1" x14ac:dyDescent="0.25">
      <c r="A19" s="12"/>
      <c r="B19" s="28"/>
      <c r="C19" s="85" t="s">
        <v>38</v>
      </c>
      <c r="D19" s="85"/>
      <c r="E19" s="85"/>
      <c r="F19" s="85"/>
      <c r="G19" s="85"/>
      <c r="H19" s="85"/>
      <c r="I19" s="85"/>
      <c r="J19" s="85"/>
      <c r="K19" s="85"/>
      <c r="L19" s="85"/>
      <c r="M19" s="85"/>
      <c r="N19" s="85"/>
      <c r="O19" s="85"/>
      <c r="P19" s="85"/>
      <c r="Q19" s="85"/>
      <c r="R19" s="85"/>
      <c r="S19" s="31" t="str">
        <f>IF(SUM(S14:S18)&gt;0,SUM(S14:S18),"")</f>
        <v/>
      </c>
      <c r="T19" s="13"/>
    </row>
    <row r="20" spans="1:20" x14ac:dyDescent="0.2">
      <c r="A20" s="12"/>
      <c r="B20" s="27"/>
      <c r="C20" s="81" t="s">
        <v>39</v>
      </c>
      <c r="D20" s="81"/>
      <c r="E20" s="81"/>
      <c r="F20" s="81"/>
      <c r="G20" s="81"/>
      <c r="H20" s="81"/>
      <c r="I20" s="81"/>
      <c r="J20" s="81"/>
      <c r="K20" s="81"/>
      <c r="L20" s="81"/>
      <c r="M20" s="81"/>
      <c r="N20" s="81"/>
      <c r="O20" s="81"/>
      <c r="P20" s="81"/>
      <c r="Q20" s="81"/>
      <c r="R20" s="81"/>
      <c r="S20" s="82"/>
      <c r="T20" s="13"/>
    </row>
    <row r="21" spans="1:20" ht="35" customHeight="1" x14ac:dyDescent="0.2">
      <c r="A21" s="12"/>
      <c r="B21" s="17">
        <v>6</v>
      </c>
      <c r="C21" s="76" t="s">
        <v>40</v>
      </c>
      <c r="D21" s="77"/>
      <c r="E21" s="3" t="s">
        <v>28</v>
      </c>
      <c r="F21" s="18">
        <v>2</v>
      </c>
      <c r="G21" s="19">
        <v>10</v>
      </c>
      <c r="H21" s="3" t="s">
        <v>28</v>
      </c>
      <c r="I21" s="18">
        <v>2</v>
      </c>
      <c r="J21" s="19">
        <v>10</v>
      </c>
      <c r="K21" s="3" t="s">
        <v>28</v>
      </c>
      <c r="L21" s="20">
        <v>2</v>
      </c>
      <c r="M21" s="21">
        <v>10</v>
      </c>
      <c r="N21" s="35"/>
      <c r="O21" s="36"/>
      <c r="P21" s="36"/>
      <c r="Q21" s="36"/>
      <c r="R21" s="37"/>
      <c r="S21" s="22" t="str">
        <f>IF(SUM(N21:R21)&gt;0,IF(SUM(N21:R21)&gt;10,10,SUM(N21:R21)),"")</f>
        <v/>
      </c>
      <c r="T21" s="13"/>
    </row>
    <row r="22" spans="1:20" ht="35" customHeight="1" x14ac:dyDescent="0.2">
      <c r="A22" s="12"/>
      <c r="B22" s="17">
        <v>7</v>
      </c>
      <c r="C22" s="76" t="s">
        <v>41</v>
      </c>
      <c r="D22" s="77"/>
      <c r="E22" s="3" t="s">
        <v>30</v>
      </c>
      <c r="F22" s="20">
        <v>3</v>
      </c>
      <c r="G22" s="21">
        <v>15</v>
      </c>
      <c r="H22" s="4" t="s">
        <v>30</v>
      </c>
      <c r="I22" s="20">
        <v>3</v>
      </c>
      <c r="J22" s="21">
        <v>15</v>
      </c>
      <c r="K22" s="4" t="s">
        <v>30</v>
      </c>
      <c r="L22" s="20">
        <v>3</v>
      </c>
      <c r="M22" s="21">
        <v>15</v>
      </c>
      <c r="N22" s="35"/>
      <c r="O22" s="36"/>
      <c r="P22" s="36"/>
      <c r="Q22" s="36"/>
      <c r="R22" s="37"/>
      <c r="S22" s="22" t="str">
        <f>IF(SUM(N22:R22)&gt;0,IF(SUM(N22:R22)&gt;15,15,SUM(N22:R22)),"")</f>
        <v/>
      </c>
      <c r="T22" s="13"/>
    </row>
    <row r="23" spans="1:20" ht="31.25" customHeight="1" x14ac:dyDescent="0.2">
      <c r="A23" s="12"/>
      <c r="B23" s="17">
        <v>8</v>
      </c>
      <c r="C23" s="76" t="s">
        <v>42</v>
      </c>
      <c r="D23" s="77"/>
      <c r="E23" s="4" t="s">
        <v>31</v>
      </c>
      <c r="F23" s="20">
        <v>2</v>
      </c>
      <c r="G23" s="21">
        <v>5</v>
      </c>
      <c r="H23" s="4" t="s">
        <v>31</v>
      </c>
      <c r="I23" s="20">
        <v>2</v>
      </c>
      <c r="J23" s="21">
        <v>5</v>
      </c>
      <c r="K23" s="4" t="s">
        <v>31</v>
      </c>
      <c r="L23" s="20">
        <v>2</v>
      </c>
      <c r="M23" s="21">
        <v>5</v>
      </c>
      <c r="N23" s="35"/>
      <c r="O23" s="36"/>
      <c r="P23" s="36"/>
      <c r="Q23" s="36"/>
      <c r="R23" s="37"/>
      <c r="S23" s="22" t="str">
        <f>IF(SUM(N23:R23)&gt;0,IF(SUM(N23:R23)&gt;5,5,SUM(N23:R23)),"")</f>
        <v/>
      </c>
      <c r="T23" s="13"/>
    </row>
    <row r="24" spans="1:20" ht="41.45" customHeight="1" x14ac:dyDescent="0.2">
      <c r="A24" s="12"/>
      <c r="B24" s="17">
        <v>9</v>
      </c>
      <c r="C24" s="76" t="s">
        <v>43</v>
      </c>
      <c r="D24" s="77"/>
      <c r="E24" s="17" t="s">
        <v>0</v>
      </c>
      <c r="F24" s="20" t="s">
        <v>0</v>
      </c>
      <c r="G24" s="21" t="s">
        <v>0</v>
      </c>
      <c r="H24" s="4" t="s">
        <v>32</v>
      </c>
      <c r="I24" s="20">
        <v>10</v>
      </c>
      <c r="J24" s="21">
        <v>30</v>
      </c>
      <c r="K24" s="4" t="s">
        <v>32</v>
      </c>
      <c r="L24" s="20">
        <v>10</v>
      </c>
      <c r="M24" s="21">
        <v>40</v>
      </c>
      <c r="N24" s="35"/>
      <c r="O24" s="36"/>
      <c r="P24" s="36"/>
      <c r="Q24" s="36"/>
      <c r="R24" s="37"/>
      <c r="S24" s="22" t="str">
        <f>IF(SUM(N24:R24)&gt;0,IF(R9=3,IF(SUM(N24:R24)&gt;40,40,SUM(N24:R24)),IF(R9=2,IF(SUM(N24:R24)&gt;30,30,SUM(N24:R24)),0)),"")</f>
        <v/>
      </c>
      <c r="T24" s="13"/>
    </row>
    <row r="25" spans="1:20" ht="35" customHeight="1" x14ac:dyDescent="0.2">
      <c r="A25" s="12"/>
      <c r="B25" s="17">
        <v>10</v>
      </c>
      <c r="C25" s="76" t="s">
        <v>44</v>
      </c>
      <c r="D25" s="77"/>
      <c r="E25" s="17" t="s">
        <v>0</v>
      </c>
      <c r="F25" s="20" t="s">
        <v>0</v>
      </c>
      <c r="G25" s="21" t="s">
        <v>0</v>
      </c>
      <c r="H25" s="4" t="s">
        <v>33</v>
      </c>
      <c r="I25" s="20">
        <v>3</v>
      </c>
      <c r="J25" s="21">
        <v>15</v>
      </c>
      <c r="K25" s="4" t="s">
        <v>33</v>
      </c>
      <c r="L25" s="20">
        <v>4</v>
      </c>
      <c r="M25" s="21">
        <v>20</v>
      </c>
      <c r="N25" s="35"/>
      <c r="O25" s="36"/>
      <c r="P25" s="36"/>
      <c r="Q25" s="36"/>
      <c r="R25" s="37"/>
      <c r="S25" s="22" t="str">
        <f>IF(SUM(N25:R25)&gt;0,IF(R9=3,IF(SUM(N25:R25)&gt;20,20,SUM(N25:R25)),IF(R9=2,IF(SUM(N25:R25)&gt;15,15,SUM(N25:R25)),0)),"")</f>
        <v/>
      </c>
      <c r="T25" s="13"/>
    </row>
    <row r="26" spans="1:20" ht="22.1" customHeight="1" thickBot="1" x14ac:dyDescent="0.25">
      <c r="A26" s="12"/>
      <c r="B26" s="17">
        <v>11</v>
      </c>
      <c r="C26" s="76" t="s">
        <v>45</v>
      </c>
      <c r="D26" s="77"/>
      <c r="E26" s="17" t="s">
        <v>0</v>
      </c>
      <c r="F26" s="20" t="s">
        <v>0</v>
      </c>
      <c r="G26" s="21" t="s">
        <v>0</v>
      </c>
      <c r="H26" s="4" t="s">
        <v>34</v>
      </c>
      <c r="I26" s="20">
        <v>10</v>
      </c>
      <c r="J26" s="21">
        <v>30</v>
      </c>
      <c r="K26" s="4" t="s">
        <v>34</v>
      </c>
      <c r="L26" s="20">
        <v>10</v>
      </c>
      <c r="M26" s="21">
        <v>40</v>
      </c>
      <c r="N26" s="35"/>
      <c r="O26" s="36"/>
      <c r="P26" s="36"/>
      <c r="Q26" s="36"/>
      <c r="R26" s="37"/>
      <c r="S26" s="38" t="str">
        <f>IF(SUM(N26:R26)&gt;0,IF(R9=3,IF(SUM(N26:R26)&gt;40,40,SUM(N26:R26)),IF(R9=2,IF(SUM(N26:R26)&gt;30,30,SUM(N26:R26)),0)),"")</f>
        <v/>
      </c>
      <c r="T26" s="13"/>
    </row>
    <row r="27" spans="1:20" ht="19.05" customHeight="1" thickBot="1" x14ac:dyDescent="0.25">
      <c r="A27" s="12"/>
      <c r="B27" s="29"/>
      <c r="C27" s="96" t="s">
        <v>46</v>
      </c>
      <c r="D27" s="96"/>
      <c r="E27" s="96"/>
      <c r="F27" s="96"/>
      <c r="G27" s="96"/>
      <c r="H27" s="96"/>
      <c r="I27" s="96"/>
      <c r="J27" s="96"/>
      <c r="K27" s="96"/>
      <c r="L27" s="96"/>
      <c r="M27" s="96"/>
      <c r="N27" s="96"/>
      <c r="O27" s="96"/>
      <c r="P27" s="96"/>
      <c r="Q27" s="96"/>
      <c r="R27" s="96"/>
      <c r="S27" s="39" t="str">
        <f>IF(SUM(S21:S26)&gt;0,SUM(S21:S26),"")</f>
        <v/>
      </c>
      <c r="T27" s="13"/>
    </row>
    <row r="28" spans="1:20" ht="19.7" customHeight="1" thickBot="1" x14ac:dyDescent="0.25">
      <c r="A28" s="12"/>
      <c r="B28" s="30"/>
      <c r="C28" s="97" t="s">
        <v>47</v>
      </c>
      <c r="D28" s="97"/>
      <c r="E28" s="97"/>
      <c r="F28" s="97"/>
      <c r="G28" s="97"/>
      <c r="H28" s="97"/>
      <c r="I28" s="97"/>
      <c r="J28" s="97"/>
      <c r="K28" s="97"/>
      <c r="L28" s="97"/>
      <c r="M28" s="97"/>
      <c r="N28" s="97"/>
      <c r="O28" s="97"/>
      <c r="P28" s="97"/>
      <c r="Q28" s="98" t="str">
        <f>IF(SUM(S19,S27)&gt;0,SUM(S19,S27)&amp;" points","            points")</f>
        <v xml:space="preserve">            points</v>
      </c>
      <c r="R28" s="98"/>
      <c r="S28" s="99"/>
      <c r="T28" s="13"/>
    </row>
    <row r="29" spans="1:20" ht="6.15" customHeight="1" x14ac:dyDescent="0.2">
      <c r="A29" s="12"/>
      <c r="T29" s="13"/>
    </row>
    <row r="30" spans="1:20" x14ac:dyDescent="0.2">
      <c r="A30" s="12"/>
      <c r="B30" s="101" t="s">
        <v>48</v>
      </c>
      <c r="C30" s="101"/>
      <c r="D30" s="101"/>
      <c r="E30" s="101"/>
      <c r="F30" s="101"/>
      <c r="G30" s="101"/>
      <c r="H30" s="101"/>
      <c r="I30" s="101"/>
      <c r="J30" s="101"/>
      <c r="K30" s="101"/>
      <c r="L30" s="101"/>
      <c r="M30" s="101"/>
      <c r="N30" s="101"/>
      <c r="O30" s="101"/>
      <c r="P30" s="101"/>
      <c r="Q30" s="101"/>
      <c r="R30" s="101"/>
      <c r="S30" s="101"/>
      <c r="T30" s="13"/>
    </row>
    <row r="31" spans="1:20" ht="10.9" customHeight="1" x14ac:dyDescent="0.2">
      <c r="A31" s="12"/>
      <c r="T31" s="13"/>
    </row>
    <row r="32" spans="1:20" x14ac:dyDescent="0.2">
      <c r="A32" s="12"/>
      <c r="B32" s="14" t="s">
        <v>49</v>
      </c>
      <c r="C32" s="102"/>
      <c r="D32" s="103"/>
      <c r="E32" s="103"/>
      <c r="F32" s="103"/>
      <c r="G32" s="104"/>
      <c r="H32" s="15" t="s">
        <v>51</v>
      </c>
      <c r="I32" s="105"/>
      <c r="J32" s="106"/>
      <c r="K32" s="107"/>
      <c r="L32" s="16"/>
      <c r="M32" s="14"/>
      <c r="N32" s="14"/>
      <c r="O32" s="108"/>
      <c r="P32" s="108"/>
      <c r="Q32" s="108"/>
      <c r="R32" s="108"/>
      <c r="S32" s="108"/>
      <c r="T32" s="13"/>
    </row>
    <row r="33" spans="1:20" ht="13.6" customHeight="1" x14ac:dyDescent="0.2">
      <c r="A33" s="12"/>
      <c r="C33" s="100" t="s">
        <v>50</v>
      </c>
      <c r="D33" s="100"/>
      <c r="E33" s="100"/>
      <c r="F33" s="100"/>
      <c r="G33" s="100"/>
      <c r="I33" s="100" t="s">
        <v>52</v>
      </c>
      <c r="J33" s="100"/>
      <c r="K33" s="100"/>
      <c r="O33" s="109" t="s">
        <v>53</v>
      </c>
      <c r="P33" s="109"/>
      <c r="Q33" s="109"/>
      <c r="R33" s="109"/>
      <c r="S33" s="109"/>
      <c r="T33" s="13"/>
    </row>
    <row r="34" spans="1:20" ht="11.55" customHeight="1" x14ac:dyDescent="0.2">
      <c r="A34" s="12"/>
      <c r="B34" s="41" t="s">
        <v>57</v>
      </c>
      <c r="D34" s="41"/>
      <c r="E34" s="41"/>
      <c r="F34" s="41"/>
      <c r="G34" s="41"/>
      <c r="H34" s="110" t="s">
        <v>56</v>
      </c>
      <c r="I34" s="110"/>
      <c r="J34" s="110"/>
      <c r="K34" s="110"/>
      <c r="L34" s="110"/>
      <c r="M34" s="110"/>
      <c r="N34" s="42"/>
      <c r="O34" s="108"/>
      <c r="P34" s="108"/>
      <c r="Q34" s="108"/>
      <c r="R34" s="108"/>
      <c r="S34" s="108"/>
      <c r="T34" s="13"/>
    </row>
    <row r="35" spans="1:20" ht="8.85" customHeight="1" x14ac:dyDescent="0.2">
      <c r="A35" s="12"/>
      <c r="C35" s="40"/>
      <c r="D35" s="40"/>
      <c r="E35" s="40"/>
      <c r="F35" s="40"/>
      <c r="G35" s="40"/>
      <c r="I35" s="40"/>
      <c r="J35" s="40"/>
      <c r="K35" s="40"/>
      <c r="O35" s="49" t="s">
        <v>55</v>
      </c>
      <c r="P35" s="49"/>
      <c r="Q35" s="49"/>
      <c r="R35" s="49"/>
      <c r="S35" s="49"/>
      <c r="T35" s="13"/>
    </row>
    <row r="36" spans="1:20" ht="39.4" customHeight="1" thickBot="1" x14ac:dyDescent="0.25">
      <c r="A36" s="93" t="s">
        <v>58</v>
      </c>
      <c r="B36" s="94"/>
      <c r="C36" s="94"/>
      <c r="D36" s="94"/>
      <c r="E36" s="94"/>
      <c r="F36" s="94"/>
      <c r="G36" s="94"/>
      <c r="H36" s="94"/>
      <c r="I36" s="94"/>
      <c r="J36" s="94"/>
      <c r="K36" s="94"/>
      <c r="L36" s="94"/>
      <c r="M36" s="94"/>
      <c r="N36" s="94"/>
      <c r="O36" s="94"/>
      <c r="P36" s="94"/>
      <c r="Q36" s="94"/>
      <c r="R36" s="94"/>
      <c r="S36" s="94"/>
      <c r="T36" s="95"/>
    </row>
    <row r="37" spans="1:20" ht="4.75" customHeight="1" thickTop="1" x14ac:dyDescent="0.2">
      <c r="A37" s="111"/>
      <c r="B37" s="112"/>
      <c r="C37" s="112"/>
      <c r="D37" s="112"/>
      <c r="E37" s="112"/>
      <c r="F37" s="112"/>
      <c r="G37" s="112"/>
      <c r="H37" s="112"/>
      <c r="I37" s="112"/>
      <c r="J37" s="112"/>
      <c r="K37" s="112"/>
      <c r="L37" s="112"/>
      <c r="M37" s="112"/>
      <c r="N37" s="112"/>
      <c r="O37" s="112"/>
      <c r="P37" s="112"/>
      <c r="Q37" s="112"/>
      <c r="R37" s="112"/>
      <c r="S37" s="112"/>
      <c r="T37" s="112"/>
    </row>
    <row r="38" spans="1:20" ht="25.15" customHeight="1" x14ac:dyDescent="0.2">
      <c r="B38" s="113" t="s">
        <v>59</v>
      </c>
      <c r="C38" s="113"/>
      <c r="D38" s="113"/>
      <c r="E38" s="113"/>
      <c r="F38" s="113"/>
      <c r="G38" s="113"/>
      <c r="H38" s="113"/>
      <c r="I38" s="113"/>
      <c r="J38" s="113"/>
      <c r="K38" s="113"/>
      <c r="L38" s="113"/>
      <c r="M38" s="113"/>
      <c r="N38" s="113"/>
      <c r="O38" s="113"/>
      <c r="P38" s="113"/>
      <c r="Q38" s="113"/>
      <c r="R38" s="113"/>
      <c r="S38" s="113"/>
    </row>
    <row r="39" spans="1:20" ht="48.25" customHeight="1" x14ac:dyDescent="0.2">
      <c r="B39" s="114" t="s">
        <v>60</v>
      </c>
      <c r="C39" s="114"/>
      <c r="D39" s="114"/>
      <c r="E39" s="114"/>
      <c r="F39" s="114"/>
      <c r="G39" s="114"/>
      <c r="H39" s="114"/>
      <c r="I39" s="114"/>
      <c r="J39" s="114"/>
      <c r="K39" s="114"/>
      <c r="L39" s="114"/>
      <c r="M39" s="114"/>
      <c r="N39" s="114"/>
      <c r="O39" s="114"/>
      <c r="P39" s="114"/>
      <c r="Q39" s="114"/>
      <c r="R39" s="114"/>
      <c r="S39" s="114"/>
    </row>
    <row r="40" spans="1:20" ht="27.85" customHeight="1" x14ac:dyDescent="0.2">
      <c r="B40" s="114" t="s">
        <v>61</v>
      </c>
      <c r="C40" s="114"/>
      <c r="D40" s="114"/>
      <c r="E40" s="114"/>
      <c r="F40" s="114"/>
      <c r="G40" s="114"/>
      <c r="H40" s="114"/>
      <c r="I40" s="114"/>
      <c r="J40" s="114"/>
      <c r="K40" s="114"/>
      <c r="L40" s="114"/>
      <c r="M40" s="114"/>
      <c r="N40" s="114"/>
      <c r="O40" s="114"/>
      <c r="P40" s="114"/>
      <c r="Q40" s="114"/>
      <c r="R40" s="114"/>
      <c r="S40" s="114"/>
    </row>
    <row r="41" spans="1:20" ht="12.25" customHeight="1" x14ac:dyDescent="0.2">
      <c r="B41" s="115" t="s">
        <v>62</v>
      </c>
      <c r="C41" s="115"/>
      <c r="D41" s="115"/>
      <c r="E41" s="115"/>
      <c r="F41" s="115"/>
      <c r="G41" s="115"/>
      <c r="H41" s="115"/>
      <c r="I41" s="115"/>
      <c r="J41" s="115"/>
      <c r="K41" s="115"/>
      <c r="L41" s="115"/>
      <c r="M41" s="115"/>
      <c r="N41" s="115"/>
      <c r="O41" s="115"/>
      <c r="P41" s="115"/>
      <c r="Q41" s="115"/>
      <c r="R41" s="115"/>
      <c r="S41" s="115"/>
      <c r="T41" s="115"/>
    </row>
    <row r="42" spans="1:20" ht="26.5" customHeight="1" x14ac:dyDescent="0.2">
      <c r="B42" s="116" t="s">
        <v>63</v>
      </c>
      <c r="C42" s="116"/>
      <c r="D42" s="116"/>
      <c r="E42" s="116"/>
      <c r="F42" s="116"/>
      <c r="G42" s="116"/>
      <c r="H42" s="116"/>
      <c r="I42" s="116"/>
      <c r="J42" s="116"/>
      <c r="K42" s="116"/>
      <c r="L42" s="116"/>
      <c r="M42" s="116"/>
      <c r="N42" s="116"/>
      <c r="O42" s="116"/>
      <c r="P42" s="116"/>
      <c r="Q42" s="116"/>
      <c r="R42" s="116"/>
      <c r="S42" s="116"/>
    </row>
    <row r="43" spans="1:20" x14ac:dyDescent="0.2">
      <c r="B43" s="115" t="s">
        <v>64</v>
      </c>
      <c r="C43" s="115"/>
      <c r="D43" s="115"/>
      <c r="E43" s="115"/>
      <c r="F43" s="115"/>
      <c r="G43" s="115"/>
      <c r="H43" s="115"/>
      <c r="I43" s="115"/>
      <c r="J43" s="115"/>
      <c r="K43" s="115"/>
      <c r="L43" s="115"/>
      <c r="M43" s="115"/>
      <c r="N43" s="115"/>
      <c r="O43" s="115"/>
      <c r="P43" s="115"/>
      <c r="Q43" s="115"/>
      <c r="R43" s="115"/>
      <c r="S43" s="115"/>
    </row>
    <row r="44" spans="1:20" x14ac:dyDescent="0.2">
      <c r="B44" s="117" t="s">
        <v>65</v>
      </c>
      <c r="C44" s="117"/>
      <c r="D44" s="117"/>
      <c r="E44" s="117"/>
      <c r="F44" s="117"/>
      <c r="G44" s="117"/>
      <c r="H44" s="117"/>
      <c r="I44" s="117"/>
      <c r="J44" s="117"/>
      <c r="K44" s="117"/>
      <c r="L44" s="117"/>
      <c r="M44" s="117"/>
      <c r="N44" s="117"/>
      <c r="O44" s="117"/>
      <c r="P44" s="117"/>
      <c r="Q44" s="117"/>
      <c r="R44" s="117"/>
      <c r="S44" s="117"/>
    </row>
    <row r="45" spans="1:20" ht="30.6" customHeight="1" x14ac:dyDescent="0.2">
      <c r="B45" s="114" t="s">
        <v>66</v>
      </c>
      <c r="C45" s="114"/>
      <c r="D45" s="114"/>
      <c r="E45" s="114"/>
      <c r="F45" s="114"/>
      <c r="G45" s="114"/>
      <c r="H45" s="114"/>
      <c r="I45" s="114"/>
      <c r="J45" s="114"/>
      <c r="K45" s="114"/>
      <c r="L45" s="114"/>
      <c r="M45" s="114"/>
      <c r="N45" s="114"/>
      <c r="O45" s="114"/>
      <c r="P45" s="114"/>
      <c r="Q45" s="114"/>
      <c r="R45" s="114"/>
      <c r="S45" s="114"/>
    </row>
    <row r="46" spans="1:20" ht="14.3" customHeight="1" x14ac:dyDescent="0.2">
      <c r="B46" s="118"/>
      <c r="C46" s="119" t="s">
        <v>3</v>
      </c>
      <c r="D46" s="120"/>
      <c r="E46" s="120" t="s">
        <v>67</v>
      </c>
      <c r="F46" s="121"/>
      <c r="G46" s="121"/>
      <c r="H46" s="121"/>
      <c r="I46" s="121"/>
      <c r="J46" s="121"/>
      <c r="K46" s="121"/>
      <c r="L46" s="121"/>
      <c r="M46" s="121"/>
      <c r="N46" s="121"/>
      <c r="O46" s="121"/>
      <c r="P46" s="121"/>
      <c r="Q46" s="121"/>
      <c r="R46" s="121"/>
      <c r="S46" s="121"/>
    </row>
    <row r="47" spans="1:20" ht="12.9" customHeight="1" x14ac:dyDescent="0.2">
      <c r="B47" s="119" t="s">
        <v>21</v>
      </c>
      <c r="C47" s="122"/>
      <c r="D47" s="122"/>
      <c r="E47" s="123"/>
      <c r="F47" s="123"/>
      <c r="G47" s="123"/>
      <c r="H47" s="123"/>
      <c r="I47" s="123"/>
      <c r="J47" s="123"/>
      <c r="K47" s="123"/>
      <c r="L47" s="123"/>
      <c r="M47" s="123"/>
      <c r="N47" s="123"/>
      <c r="O47" s="123"/>
      <c r="P47" s="123"/>
      <c r="Q47" s="123"/>
      <c r="R47" s="123"/>
      <c r="S47" s="120"/>
    </row>
    <row r="48" spans="1:20" ht="23.1" customHeight="1" x14ac:dyDescent="0.2">
      <c r="B48" s="24">
        <v>1</v>
      </c>
      <c r="C48" s="83" t="s">
        <v>22</v>
      </c>
      <c r="D48" s="84"/>
      <c r="E48" s="124" t="s">
        <v>68</v>
      </c>
      <c r="F48" s="124"/>
      <c r="G48" s="124"/>
      <c r="H48" s="124"/>
      <c r="I48" s="124"/>
      <c r="J48" s="124"/>
      <c r="K48" s="124"/>
      <c r="L48" s="124"/>
      <c r="M48" s="124"/>
      <c r="N48" s="124"/>
      <c r="O48" s="124"/>
      <c r="P48" s="124"/>
      <c r="Q48" s="124"/>
      <c r="R48" s="124"/>
      <c r="S48" s="124"/>
    </row>
    <row r="49" spans="2:19" ht="43.5" customHeight="1" x14ac:dyDescent="0.2">
      <c r="B49" s="24">
        <v>2</v>
      </c>
      <c r="C49" s="83" t="s">
        <v>23</v>
      </c>
      <c r="D49" s="84"/>
      <c r="E49" s="124" t="s">
        <v>70</v>
      </c>
      <c r="F49" s="124"/>
      <c r="G49" s="124"/>
      <c r="H49" s="124"/>
      <c r="I49" s="124"/>
      <c r="J49" s="124"/>
      <c r="K49" s="124"/>
      <c r="L49" s="124"/>
      <c r="M49" s="124"/>
      <c r="N49" s="124"/>
      <c r="O49" s="124"/>
      <c r="P49" s="124"/>
      <c r="Q49" s="124"/>
      <c r="R49" s="124"/>
      <c r="S49" s="124"/>
    </row>
    <row r="50" spans="2:19" ht="42.15" customHeight="1" x14ac:dyDescent="0.2">
      <c r="B50" s="24">
        <v>3</v>
      </c>
      <c r="C50" s="83" t="s">
        <v>24</v>
      </c>
      <c r="D50" s="84"/>
      <c r="E50" s="124" t="s">
        <v>78</v>
      </c>
      <c r="F50" s="124"/>
      <c r="G50" s="124"/>
      <c r="H50" s="124"/>
      <c r="I50" s="124"/>
      <c r="J50" s="124"/>
      <c r="K50" s="124"/>
      <c r="L50" s="124"/>
      <c r="M50" s="124"/>
      <c r="N50" s="124"/>
      <c r="O50" s="124"/>
      <c r="P50" s="124"/>
      <c r="Q50" s="124"/>
      <c r="R50" s="124"/>
      <c r="S50" s="124"/>
    </row>
    <row r="51" spans="2:19" ht="34" customHeight="1" x14ac:dyDescent="0.2">
      <c r="B51" s="24">
        <v>4</v>
      </c>
      <c r="C51" s="83" t="s">
        <v>25</v>
      </c>
      <c r="D51" s="84"/>
      <c r="E51" s="124" t="s">
        <v>71</v>
      </c>
      <c r="F51" s="124"/>
      <c r="G51" s="124"/>
      <c r="H51" s="124"/>
      <c r="I51" s="124"/>
      <c r="J51" s="124"/>
      <c r="K51" s="124"/>
      <c r="L51" s="124"/>
      <c r="M51" s="124"/>
      <c r="N51" s="124"/>
      <c r="O51" s="124"/>
      <c r="P51" s="124"/>
      <c r="Q51" s="124"/>
      <c r="R51" s="124"/>
      <c r="S51" s="124"/>
    </row>
    <row r="52" spans="2:19" ht="53.7" customHeight="1" x14ac:dyDescent="0.2">
      <c r="B52" s="24">
        <v>5</v>
      </c>
      <c r="C52" s="83" t="s">
        <v>26</v>
      </c>
      <c r="D52" s="84"/>
      <c r="E52" s="124" t="s">
        <v>72</v>
      </c>
      <c r="F52" s="124"/>
      <c r="G52" s="124"/>
      <c r="H52" s="124"/>
      <c r="I52" s="124"/>
      <c r="J52" s="124"/>
      <c r="K52" s="124"/>
      <c r="L52" s="124"/>
      <c r="M52" s="124"/>
      <c r="N52" s="124"/>
      <c r="O52" s="124"/>
      <c r="P52" s="124"/>
      <c r="Q52" s="124"/>
      <c r="R52" s="124"/>
      <c r="S52" s="124"/>
    </row>
    <row r="53" spans="2:19" ht="12.9" customHeight="1" x14ac:dyDescent="0.2">
      <c r="B53" s="125" t="s">
        <v>39</v>
      </c>
      <c r="C53" s="126"/>
      <c r="D53" s="126"/>
      <c r="E53" s="126"/>
      <c r="F53" s="126"/>
      <c r="G53" s="126"/>
      <c r="H53" s="126"/>
      <c r="I53" s="126"/>
      <c r="J53" s="126"/>
      <c r="K53" s="126"/>
      <c r="L53" s="126"/>
      <c r="M53" s="126"/>
      <c r="N53" s="126"/>
      <c r="O53" s="126"/>
      <c r="P53" s="126"/>
      <c r="Q53" s="126"/>
      <c r="R53" s="126"/>
      <c r="S53" s="127"/>
    </row>
    <row r="54" spans="2:19" ht="33.299999999999997" customHeight="1" x14ac:dyDescent="0.2">
      <c r="B54" s="20">
        <v>6</v>
      </c>
      <c r="C54" s="76" t="s">
        <v>40</v>
      </c>
      <c r="D54" s="77"/>
      <c r="E54" s="124" t="s">
        <v>77</v>
      </c>
      <c r="F54" s="124"/>
      <c r="G54" s="124"/>
      <c r="H54" s="124"/>
      <c r="I54" s="124"/>
      <c r="J54" s="124"/>
      <c r="K54" s="124"/>
      <c r="L54" s="124"/>
      <c r="M54" s="124"/>
      <c r="N54" s="124"/>
      <c r="O54" s="124"/>
      <c r="P54" s="124"/>
      <c r="Q54" s="124"/>
      <c r="R54" s="124"/>
      <c r="S54" s="124"/>
    </row>
    <row r="55" spans="2:19" ht="32.6" customHeight="1" x14ac:dyDescent="0.2">
      <c r="B55" s="20">
        <v>7</v>
      </c>
      <c r="C55" s="76" t="s">
        <v>41</v>
      </c>
      <c r="D55" s="77"/>
      <c r="E55" s="124" t="s">
        <v>76</v>
      </c>
      <c r="F55" s="124"/>
      <c r="G55" s="124"/>
      <c r="H55" s="124"/>
      <c r="I55" s="124"/>
      <c r="J55" s="124"/>
      <c r="K55" s="124"/>
      <c r="L55" s="124"/>
      <c r="M55" s="124"/>
      <c r="N55" s="124"/>
      <c r="O55" s="124"/>
      <c r="P55" s="124"/>
      <c r="Q55" s="124"/>
      <c r="R55" s="124"/>
      <c r="S55" s="124"/>
    </row>
    <row r="56" spans="2:19" ht="33.299999999999997" customHeight="1" x14ac:dyDescent="0.2">
      <c r="B56" s="20">
        <v>8</v>
      </c>
      <c r="C56" s="76" t="s">
        <v>42</v>
      </c>
      <c r="D56" s="77"/>
      <c r="E56" s="124" t="s">
        <v>75</v>
      </c>
      <c r="F56" s="124"/>
      <c r="G56" s="124"/>
      <c r="H56" s="124"/>
      <c r="I56" s="124"/>
      <c r="J56" s="124"/>
      <c r="K56" s="124"/>
      <c r="L56" s="124"/>
      <c r="M56" s="124"/>
      <c r="N56" s="124"/>
      <c r="O56" s="124"/>
      <c r="P56" s="124"/>
      <c r="Q56" s="124"/>
      <c r="R56" s="124"/>
      <c r="S56" s="124"/>
    </row>
    <row r="57" spans="2:19" ht="43.5" customHeight="1" x14ac:dyDescent="0.2">
      <c r="B57" s="20">
        <v>9</v>
      </c>
      <c r="C57" s="76" t="s">
        <v>43</v>
      </c>
      <c r="D57" s="77"/>
      <c r="E57" s="124" t="s">
        <v>82</v>
      </c>
      <c r="F57" s="124"/>
      <c r="G57" s="124"/>
      <c r="H57" s="124"/>
      <c r="I57" s="124"/>
      <c r="J57" s="124"/>
      <c r="K57" s="124"/>
      <c r="L57" s="124"/>
      <c r="M57" s="124"/>
      <c r="N57" s="124"/>
      <c r="O57" s="124"/>
      <c r="P57" s="124"/>
      <c r="Q57" s="124"/>
      <c r="R57" s="124"/>
      <c r="S57" s="124"/>
    </row>
    <row r="58" spans="2:19" ht="34" customHeight="1" x14ac:dyDescent="0.2">
      <c r="B58" s="20">
        <v>10</v>
      </c>
      <c r="C58" s="76" t="s">
        <v>44</v>
      </c>
      <c r="D58" s="77"/>
      <c r="E58" s="124" t="s">
        <v>74</v>
      </c>
      <c r="F58" s="124"/>
      <c r="G58" s="124"/>
      <c r="H58" s="124"/>
      <c r="I58" s="124"/>
      <c r="J58" s="124"/>
      <c r="K58" s="124"/>
      <c r="L58" s="124"/>
      <c r="M58" s="124"/>
      <c r="N58" s="124"/>
      <c r="O58" s="124"/>
      <c r="P58" s="124"/>
      <c r="Q58" s="124"/>
      <c r="R58" s="124"/>
      <c r="S58" s="124"/>
    </row>
    <row r="59" spans="2:19" ht="44.15" customHeight="1" x14ac:dyDescent="0.2">
      <c r="B59" s="20">
        <v>11</v>
      </c>
      <c r="C59" s="76" t="s">
        <v>69</v>
      </c>
      <c r="D59" s="77"/>
      <c r="E59" s="124" t="s">
        <v>73</v>
      </c>
      <c r="F59" s="124"/>
      <c r="G59" s="124"/>
      <c r="H59" s="124"/>
      <c r="I59" s="124"/>
      <c r="J59" s="124"/>
      <c r="K59" s="124"/>
      <c r="L59" s="124"/>
      <c r="M59" s="124"/>
      <c r="N59" s="124"/>
      <c r="O59" s="124"/>
      <c r="P59" s="124"/>
      <c r="Q59" s="124"/>
      <c r="R59" s="124"/>
      <c r="S59" s="124"/>
    </row>
    <row r="60" spans="2:19" ht="4.75" customHeight="1" x14ac:dyDescent="0.2"/>
    <row r="61" spans="2:19" ht="23.8" customHeight="1" x14ac:dyDescent="0.2">
      <c r="B61" s="132" t="s">
        <v>84</v>
      </c>
      <c r="C61" s="132"/>
      <c r="D61" s="132"/>
      <c r="E61" s="132"/>
      <c r="F61" s="132"/>
      <c r="G61" s="132"/>
      <c r="H61" s="132"/>
      <c r="I61" s="132"/>
      <c r="J61" s="132"/>
      <c r="K61" s="132"/>
      <c r="L61" s="132"/>
      <c r="M61" s="132"/>
      <c r="N61" s="132"/>
      <c r="O61" s="132"/>
      <c r="P61" s="132"/>
      <c r="Q61" s="132"/>
      <c r="R61" s="132"/>
      <c r="S61" s="132"/>
    </row>
    <row r="62" spans="2:19" x14ac:dyDescent="0.2">
      <c r="B62" s="128" t="s">
        <v>79</v>
      </c>
      <c r="C62" s="41"/>
      <c r="D62" s="41"/>
      <c r="E62" s="41"/>
      <c r="F62" s="41"/>
      <c r="G62" s="41"/>
      <c r="H62" s="41"/>
      <c r="I62" s="41"/>
      <c r="J62" s="41"/>
      <c r="K62" s="41"/>
      <c r="L62" s="41"/>
      <c r="M62" s="41"/>
      <c r="N62" s="41"/>
      <c r="O62" s="41"/>
      <c r="P62" s="41"/>
      <c r="Q62" s="41"/>
      <c r="R62" s="41"/>
      <c r="S62" s="41"/>
    </row>
    <row r="63" spans="2:19" ht="74.75" customHeight="1" x14ac:dyDescent="0.2">
      <c r="B63" s="131" t="s">
        <v>83</v>
      </c>
      <c r="C63" s="131"/>
      <c r="D63" s="131"/>
      <c r="E63" s="131"/>
      <c r="F63" s="131"/>
      <c r="G63" s="131"/>
      <c r="H63" s="131"/>
      <c r="I63" s="131"/>
      <c r="J63" s="131"/>
      <c r="K63" s="131"/>
      <c r="L63" s="131"/>
      <c r="M63" s="131"/>
      <c r="N63" s="131"/>
      <c r="O63" s="131"/>
      <c r="P63" s="131"/>
      <c r="Q63" s="131"/>
      <c r="R63" s="131"/>
      <c r="S63" s="131"/>
    </row>
    <row r="64" spans="2:19" ht="12.25" customHeight="1" x14ac:dyDescent="0.2">
      <c r="B64" s="129" t="s">
        <v>80</v>
      </c>
      <c r="C64" s="130"/>
      <c r="D64" s="130"/>
      <c r="E64" s="130"/>
      <c r="F64" s="130"/>
      <c r="G64" s="130"/>
      <c r="H64" s="130"/>
      <c r="I64" s="130"/>
      <c r="J64" s="130"/>
      <c r="K64" s="130"/>
      <c r="L64" s="130"/>
      <c r="M64" s="130"/>
      <c r="N64" s="130"/>
      <c r="O64" s="130"/>
      <c r="P64" s="130"/>
      <c r="Q64" s="130"/>
      <c r="R64" s="130"/>
      <c r="S64" s="130"/>
    </row>
  </sheetData>
  <sheetProtection algorithmName="SHA-512" hashValue="ElSH3buDm3p6ZmOZ8Dq7GdWyTsTBJKispsEr63fWrD9NJMxoyNu4K3VW9H//96BeuHUMRQ5uFaKaMA/CA0uPEQ==" saltValue="qHPZdLF5vmTjFj5YD04gJQ==" spinCount="100000" sheet="1" objects="1" scenarios="1"/>
  <mergeCells count="85">
    <mergeCell ref="B61:S61"/>
    <mergeCell ref="B63:S63"/>
    <mergeCell ref="B64:S64"/>
    <mergeCell ref="C57:D57"/>
    <mergeCell ref="E57:S57"/>
    <mergeCell ref="C58:D58"/>
    <mergeCell ref="E58:S58"/>
    <mergeCell ref="C59:D59"/>
    <mergeCell ref="E59:S59"/>
    <mergeCell ref="C54:D54"/>
    <mergeCell ref="E54:S54"/>
    <mergeCell ref="C55:D55"/>
    <mergeCell ref="E55:S55"/>
    <mergeCell ref="C56:D56"/>
    <mergeCell ref="E56:S56"/>
    <mergeCell ref="C51:D51"/>
    <mergeCell ref="E51:S51"/>
    <mergeCell ref="C52:D52"/>
    <mergeCell ref="E52:S52"/>
    <mergeCell ref="B53:S53"/>
    <mergeCell ref="C48:D48"/>
    <mergeCell ref="E48:S48"/>
    <mergeCell ref="C49:D49"/>
    <mergeCell ref="E49:S49"/>
    <mergeCell ref="C50:D50"/>
    <mergeCell ref="E50:S50"/>
    <mergeCell ref="B43:S43"/>
    <mergeCell ref="B45:S45"/>
    <mergeCell ref="C46:D46"/>
    <mergeCell ref="E46:S46"/>
    <mergeCell ref="B47:S47"/>
    <mergeCell ref="B38:S38"/>
    <mergeCell ref="B39:S39"/>
    <mergeCell ref="B40:S40"/>
    <mergeCell ref="B41:T41"/>
    <mergeCell ref="B42:S42"/>
    <mergeCell ref="A36:T36"/>
    <mergeCell ref="C24:D24"/>
    <mergeCell ref="C25:D25"/>
    <mergeCell ref="C26:D26"/>
    <mergeCell ref="C27:R27"/>
    <mergeCell ref="C28:P28"/>
    <mergeCell ref="Q28:S28"/>
    <mergeCell ref="C33:G33"/>
    <mergeCell ref="I33:K33"/>
    <mergeCell ref="B30:S30"/>
    <mergeCell ref="C32:G32"/>
    <mergeCell ref="I32:K32"/>
    <mergeCell ref="O32:S32"/>
    <mergeCell ref="O33:S33"/>
    <mergeCell ref="H34:M34"/>
    <mergeCell ref="O34:S34"/>
    <mergeCell ref="C22:D22"/>
    <mergeCell ref="C11:D12"/>
    <mergeCell ref="E11:G11"/>
    <mergeCell ref="H11:J11"/>
    <mergeCell ref="K11:M11"/>
    <mergeCell ref="B4:R4"/>
    <mergeCell ref="B5:R5"/>
    <mergeCell ref="O7:Q7"/>
    <mergeCell ref="R7:S7"/>
    <mergeCell ref="O9:Q9"/>
    <mergeCell ref="R9:S9"/>
    <mergeCell ref="A1:C3"/>
    <mergeCell ref="D1:P1"/>
    <mergeCell ref="Q1:T1"/>
    <mergeCell ref="D2:P3"/>
    <mergeCell ref="Q2:T2"/>
    <mergeCell ref="Q3:T3"/>
    <mergeCell ref="B11:B12"/>
    <mergeCell ref="N11:R11"/>
    <mergeCell ref="O35:S35"/>
    <mergeCell ref="E7:N7"/>
    <mergeCell ref="E9:N9"/>
    <mergeCell ref="C23:D23"/>
    <mergeCell ref="S11:S12"/>
    <mergeCell ref="C13:S13"/>
    <mergeCell ref="C14:D14"/>
    <mergeCell ref="C15:D15"/>
    <mergeCell ref="C16:D16"/>
    <mergeCell ref="C17:D17"/>
    <mergeCell ref="C18:D18"/>
    <mergeCell ref="C19:R19"/>
    <mergeCell ref="C20:S20"/>
    <mergeCell ref="C21:D21"/>
  </mergeCells>
  <conditionalFormatting sqref="N14:R14">
    <cfRule type="cellIs" dxfId="9" priority="10" operator="greaterThan">
      <formula>25</formula>
    </cfRule>
  </conditionalFormatting>
  <conditionalFormatting sqref="N15:R15">
    <cfRule type="cellIs" dxfId="8" priority="11" operator="greaterThan">
      <formula>5</formula>
    </cfRule>
  </conditionalFormatting>
  <conditionalFormatting sqref="N16:R16">
    <cfRule type="cellIs" dxfId="7" priority="9" operator="greaterThan">
      <formula>10</formula>
    </cfRule>
  </conditionalFormatting>
  <conditionalFormatting sqref="N17:R18">
    <cfRule type="cellIs" dxfId="6" priority="7" operator="greaterThan">
      <formula>15</formula>
    </cfRule>
  </conditionalFormatting>
  <conditionalFormatting sqref="N21:R21">
    <cfRule type="cellIs" dxfId="5" priority="6" operator="greaterThan">
      <formula>2</formula>
    </cfRule>
  </conditionalFormatting>
  <conditionalFormatting sqref="N22:R22">
    <cfRule type="cellIs" dxfId="4" priority="5" operator="greaterThan">
      <formula>3</formula>
    </cfRule>
  </conditionalFormatting>
  <conditionalFormatting sqref="N23:R23">
    <cfRule type="cellIs" dxfId="3" priority="4" operator="greaterThan">
      <formula>2</formula>
    </cfRule>
  </conditionalFormatting>
  <conditionalFormatting sqref="N24:R24">
    <cfRule type="cellIs" dxfId="2" priority="3" operator="greaterThan">
      <formula>10</formula>
    </cfRule>
  </conditionalFormatting>
  <conditionalFormatting sqref="N25:R25">
    <cfRule type="cellIs" dxfId="1" priority="2" operator="greaterThan">
      <formula>4</formula>
    </cfRule>
  </conditionalFormatting>
  <conditionalFormatting sqref="N26:R26">
    <cfRule type="cellIs" dxfId="0" priority="1" operator="greaterThan">
      <formula>10</formula>
    </cfRule>
  </conditionalFormatting>
  <pageMargins left="0.39370078740157483" right="0.39370078740157483" top="0.35433070866141736"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Branislav Šimovič</dc:creator>
  <cp:lastModifiedBy>Ing. Branislav Šimovič</cp:lastModifiedBy>
  <cp:lastPrinted>2023-04-14T08:48:24Z</cp:lastPrinted>
  <dcterms:created xsi:type="dcterms:W3CDTF">2023-03-08T09:47:16Z</dcterms:created>
  <dcterms:modified xsi:type="dcterms:W3CDTF">2023-04-14T08:48:41Z</dcterms:modified>
</cp:coreProperties>
</file>